
<file path=[Content_Types].xml><?xml version="1.0" encoding="utf-8"?>
<Types xmlns="http://schemas.openxmlformats.org/package/2006/content-types">
  <Override PartName="/xl/worksheets/sheet15.xml" ContentType="application/vnd.openxmlformats-officedocument.spreadsheetml.worksheet+xml"/>
  <Override PartName="/xl/charts/chart6.xml" ContentType="application/vnd.openxmlformats-officedocument.drawingml.chart+xml"/>
  <Override PartName="/xl/charts/chart20.xml" ContentType="application/vnd.openxmlformats-officedocument.drawingml.chart+xml"/>
  <Override PartName="/customXml/itemProps3.xml" ContentType="application/vnd.openxmlformats-officedocument.customXmlProperties+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ml.chartshapes+xml"/>
  <Override PartName="/xl/drawings/drawing8.xml" ContentType="application/vnd.openxmlformats-officedocument.drawing+xml"/>
  <Override PartName="/xl/drawings/drawing1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charts/chart2.xml" ContentType="application/vnd.openxmlformats-officedocument.drawingml.chart+xml"/>
  <Override PartName="/xl/drawings/drawing4.xml" ContentType="application/vnd.openxmlformats-officedocument.drawing+xml"/>
  <Override PartName="/xl/drawings/drawing17.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worksheets/sheet3.xml" ContentType="application/vnd.openxmlformats-officedocument.spreadsheetml.worksheet+xml"/>
  <Override PartName="/xl/chartsheets/sheet6.xml" ContentType="application/vnd.openxmlformats-officedocument.spreadsheetml.chartsheet+xml"/>
  <Override PartName="/xl/drawings/drawing13.xml" ContentType="application/vnd.openxmlformats-officedocument.drawing+xml"/>
  <Override PartName="/xl/charts/chart18.xml" ContentType="application/vnd.openxmlformats-officedocument.drawingml.chart+xml"/>
  <Override PartName="/xl/worksheets/sheet1.xml" ContentType="application/vnd.openxmlformats-officedocument.spreadsheetml.worksheet+xml"/>
  <Override PartName="/xl/chartsheets/sheet4.xml" ContentType="application/vnd.openxmlformats-officedocument.spreadsheetml.chartsheet+xml"/>
  <Override PartName="/xl/drawings/drawing11.xml" ContentType="application/vnd.openxmlformats-officedocument.drawing+xml"/>
  <Override PartName="/xl/charts/chart16.xml" ContentType="application/vnd.openxmlformats-officedocument.drawingml.chart+xml"/>
  <Override PartName="/xl/drawings/drawing20.xml" ContentType="application/vnd.openxmlformats-officedocument.drawing+xml"/>
  <Override PartName="/xl/chartsheets/sheet2.xml" ContentType="application/vnd.openxmlformats-officedocument.spreadsheetml.chartsheet+xml"/>
  <Override PartName="/xl/chartsheets/sheet3.xml" ContentType="application/vnd.openxmlformats-officedocument.spreadsheetml.chartsheet+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heets/sheet1.xml" ContentType="application/vnd.openxmlformats-officedocument.spreadsheetml.chartsheet+xml"/>
  <Override PartName="/xl/worksheets/sheet17.xml" ContentType="application/vnd.openxmlformats-officedocument.spreadsheetml.worksheet+xml"/>
  <Override PartName="/xl/worksheets/sheet18.xml" ContentType="application/vnd.openxmlformats-officedocument.spreadsheetml.workshee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charts/chart7.xml" ContentType="application/vnd.openxmlformats-officedocument.drawingml.chart+xml"/>
  <Override PartName="/xl/drawings/drawing9.xml" ContentType="application/vnd.openxmlformats-officedocument.drawing+xml"/>
  <Override PartName="/xl/charts/chart10.xml" ContentType="application/vnd.openxmlformats-officedocument.drawingml.chart+xml"/>
  <Override PartName="/customXml/itemProps2.xml" ContentType="application/vnd.openxmlformats-officedocument.customXmlProperties+xml"/>
  <Override PartName="/xl/worksheets/sheet14.xml" ContentType="application/vnd.openxmlformats-officedocument.spreadsheetml.worksheet+xml"/>
  <Override PartName="/xl/charts/chart5.xml" ContentType="application/vnd.openxmlformats-officedocument.drawingml.char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charts/chart3.xml" ContentType="application/vnd.openxmlformats-officedocument.drawingml.chart+xml"/>
  <Override PartName="/xl/drawings/drawing5.xml" ContentType="application/vnd.openxmlformats-officedocument.drawing+xml"/>
  <Override PartName="/xl/drawings/drawing18.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3.xml" ContentType="application/vnd.openxmlformats-officedocument.drawing+xml"/>
  <Override PartName="/xl/drawings/drawing1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chartsheets/sheet7.xml" ContentType="application/vnd.openxmlformats-officedocument.spreadsheetml.chartsheet+xml"/>
  <Override PartName="/xl/drawings/drawing1.xml" ContentType="application/vnd.openxmlformats-officedocument.drawing+xml"/>
  <Override PartName="/xl/drawings/drawing14.xml" ContentType="application/vnd.openxmlformats-officedocument.drawing+xml"/>
  <Override PartName="/xl/charts/chart19.xml" ContentType="application/vnd.openxmlformats-officedocument.drawingml.chart+xml"/>
  <Override PartName="/xl/chartsheets/sheet5.xml" ContentType="application/vnd.openxmlformats-officedocument.spreadsheetml.chartsheet+xml"/>
  <Override PartName="/xl/drawings/drawing12.xml" ContentType="application/vnd.openxmlformats-officedocument.drawing+xml"/>
  <Override PartName="/xl/charts/chart17.xml" ContentType="application/vnd.openxmlformats-officedocument.drawingml.chart+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8445" yWindow="-60" windowWidth="10680" windowHeight="13035"/>
  </bookViews>
  <sheets>
    <sheet name="Chinook Summary" sheetId="80" r:id="rId1"/>
    <sheet name="chsadult.info" sheetId="81" r:id="rId2"/>
    <sheet name="chsadlt.vel ALL" sheetId="85" r:id="rId3"/>
    <sheet name="chsadlt.dep ALL" sheetId="86" r:id="rId4"/>
    <sheet name="chsspwn.info" sheetId="38" r:id="rId5"/>
    <sheet name="chsspwn.vel Yuba" sheetId="72" r:id="rId6"/>
    <sheet name="chsspwn.dep Yuba" sheetId="74" r:id="rId7"/>
    <sheet name="chsfry.info" sheetId="34" r:id="rId8"/>
    <sheet name="CHS fry.vel Yuba" sheetId="65" r:id="rId9"/>
    <sheet name="CHS fry.dep Yuba" sheetId="66" r:id="rId10"/>
    <sheet name="chsjuv.info" sheetId="39" r:id="rId11"/>
    <sheet name="chsjuv.vel Yuba" sheetId="69" r:id="rId12"/>
    <sheet name="chsjuv.dep Yuba" sheetId="70" r:id="rId13"/>
    <sheet name="chs fry Vs juv.Yuba Beak" sheetId="78" r:id="rId14"/>
    <sheet name="chs fry Vs juv.Yuba FWS" sheetId="75" r:id="rId15"/>
    <sheet name="chs fry Vs juv.Tuol" sheetId="79" r:id="rId16"/>
    <sheet name="chsspwn.vel ALL" sheetId="40" r:id="rId17"/>
    <sheet name="chsspwn.dep ALL" sheetId="41" r:id="rId18"/>
    <sheet name="chsfry.vel ALL" sheetId="48" r:id="rId19"/>
    <sheet name="chsfry.dep ALL" sheetId="49" r:id="rId20"/>
    <sheet name="chsjuv.vel ALL" sheetId="51" r:id="rId21"/>
    <sheet name="chsjuv.dep ALL" sheetId="52" r:id="rId22"/>
    <sheet name="chsadlt.dat" sheetId="82" r:id="rId23"/>
    <sheet name="chsspwn.dat" sheetId="37" r:id="rId24"/>
    <sheet name="chsspwn.sub" sheetId="46" r:id="rId25"/>
    <sheet name="chsfry.dat" sheetId="33" r:id="rId26"/>
    <sheet name="chsjuv.dat" sheetId="35" r:id="rId27"/>
    <sheet name="Yuba fry.dat" sheetId="61" state="hidden" r:id="rId28"/>
  </sheets>
  <definedNames>
    <definedName name="_xlnm._FilterDatabase" localSheetId="22" hidden="1">chsadlt.dat!$A$3:$AU$82</definedName>
    <definedName name="_xlnm._FilterDatabase" localSheetId="1" hidden="1">chsadult.info!$B$5:$AU$9</definedName>
    <definedName name="_xlnm._FilterDatabase" localSheetId="25" hidden="1">chsfry.dat!$A$3:$AT$485</definedName>
    <definedName name="_xlnm._FilterDatabase" localSheetId="7" hidden="1">chsfry.info!$B$5:$AU$15</definedName>
    <definedName name="_xlnm._FilterDatabase" localSheetId="26" hidden="1">chsjuv.dat!$A$3:$AT$846</definedName>
    <definedName name="_xlnm._FilterDatabase" localSheetId="10" hidden="1">chsjuv.info!$B$5:$AU$7</definedName>
    <definedName name="_xlnm._FilterDatabase" localSheetId="23" hidden="1">chsspwn.dat!$A$3:$AT$1460</definedName>
    <definedName name="_xlnm._FilterDatabase" localSheetId="4" hidden="1">chsspwn.info!$B$5:$AU$8</definedName>
  </definedNames>
  <calcPr calcId="125725"/>
</workbook>
</file>

<file path=xl/calcChain.xml><?xml version="1.0" encoding="utf-8"?>
<calcChain xmlns="http://schemas.openxmlformats.org/spreadsheetml/2006/main">
  <c r="B92" i="82"/>
  <c r="A92"/>
  <c r="B91"/>
  <c r="A91"/>
  <c r="B90"/>
  <c r="A90"/>
  <c r="B89"/>
  <c r="A89"/>
  <c r="B88"/>
  <c r="A88"/>
  <c r="F87"/>
  <c r="D87"/>
  <c r="B87"/>
  <c r="A87"/>
  <c r="B86"/>
  <c r="A86"/>
  <c r="B85"/>
  <c r="A85"/>
  <c r="B84"/>
  <c r="A84"/>
  <c r="B83"/>
  <c r="A83"/>
  <c r="B82"/>
  <c r="A82"/>
  <c r="B81"/>
  <c r="A81"/>
  <c r="B80"/>
  <c r="A80"/>
  <c r="B79"/>
  <c r="A79"/>
  <c r="B78"/>
  <c r="A78"/>
  <c r="B77"/>
  <c r="A77"/>
  <c r="B76"/>
  <c r="A76"/>
  <c r="B75"/>
  <c r="A75"/>
  <c r="B74"/>
  <c r="A74"/>
  <c r="B73"/>
  <c r="A73"/>
  <c r="B72"/>
  <c r="A72"/>
  <c r="B71"/>
  <c r="A71"/>
  <c r="B70"/>
  <c r="A70"/>
  <c r="B69"/>
  <c r="A69"/>
  <c r="B68"/>
  <c r="A68"/>
  <c r="B67"/>
  <c r="A67"/>
  <c r="B66"/>
  <c r="A66"/>
  <c r="B65"/>
  <c r="A65"/>
  <c r="B64"/>
  <c r="A64"/>
  <c r="B63"/>
  <c r="A63"/>
  <c r="B62"/>
  <c r="A62"/>
  <c r="B61"/>
  <c r="A61"/>
  <c r="B60"/>
  <c r="A60"/>
  <c r="B59"/>
  <c r="A59"/>
  <c r="B58"/>
  <c r="A58"/>
  <c r="B57"/>
  <c r="A57"/>
  <c r="J68"/>
  <c r="H68"/>
  <c r="F68"/>
  <c r="D68"/>
  <c r="J56"/>
  <c r="H56"/>
  <c r="F56"/>
  <c r="D56"/>
  <c r="B56"/>
  <c r="A56"/>
  <c r="B55"/>
  <c r="A55"/>
  <c r="B54"/>
  <c r="A54"/>
  <c r="B53"/>
  <c r="A53"/>
  <c r="B52"/>
  <c r="A52"/>
  <c r="B51"/>
  <c r="A51"/>
  <c r="B50"/>
  <c r="A50"/>
  <c r="B49"/>
  <c r="A49"/>
  <c r="B48"/>
  <c r="A48"/>
  <c r="B47"/>
  <c r="A47"/>
  <c r="B46"/>
  <c r="A46"/>
  <c r="B45"/>
  <c r="A45"/>
  <c r="B44"/>
  <c r="A44"/>
  <c r="B43"/>
  <c r="A43"/>
  <c r="B42"/>
  <c r="A42"/>
  <c r="B41"/>
  <c r="A41"/>
  <c r="B40"/>
  <c r="A40"/>
  <c r="B39"/>
  <c r="A39"/>
  <c r="B38"/>
  <c r="A38"/>
  <c r="B37"/>
  <c r="A37"/>
  <c r="B36"/>
  <c r="A36"/>
  <c r="B35"/>
  <c r="A35"/>
  <c r="B34"/>
  <c r="A34"/>
  <c r="B33"/>
  <c r="A33"/>
  <c r="B32"/>
  <c r="A32"/>
  <c r="B31"/>
  <c r="A31"/>
  <c r="B30"/>
  <c r="A30"/>
  <c r="B29"/>
  <c r="A29"/>
  <c r="B28"/>
  <c r="A28"/>
  <c r="B27"/>
  <c r="A27"/>
  <c r="B26"/>
  <c r="A26"/>
  <c r="B25"/>
  <c r="A25"/>
  <c r="B24"/>
  <c r="A24"/>
  <c r="B23"/>
  <c r="A23"/>
  <c r="B22"/>
  <c r="A22"/>
  <c r="B21"/>
  <c r="A21"/>
  <c r="B20"/>
  <c r="A20"/>
  <c r="B19"/>
  <c r="A19"/>
  <c r="B18"/>
  <c r="A18"/>
  <c r="B17"/>
  <c r="A17"/>
  <c r="B16"/>
  <c r="A16"/>
  <c r="B15"/>
  <c r="A15"/>
  <c r="B14"/>
  <c r="A14"/>
  <c r="B13"/>
  <c r="A13"/>
  <c r="B12"/>
  <c r="A12"/>
  <c r="B11"/>
  <c r="A11"/>
  <c r="B10"/>
  <c r="A10"/>
  <c r="B9"/>
  <c r="A9"/>
  <c r="B8"/>
  <c r="A8"/>
  <c r="B7"/>
  <c r="A7"/>
  <c r="B6"/>
  <c r="A6"/>
  <c r="J5"/>
  <c r="H5"/>
  <c r="F5"/>
  <c r="D5"/>
  <c r="B5"/>
  <c r="A5"/>
  <c r="D485" i="33"/>
  <c r="A489" i="37"/>
  <c r="A488"/>
  <c r="A487"/>
  <c r="A486"/>
  <c r="F495" i="35"/>
  <c r="D495"/>
  <c r="F485" i="33"/>
  <c r="F38" i="61"/>
  <c r="F37"/>
  <c r="F36"/>
  <c r="F35"/>
  <c r="F34"/>
  <c r="F33"/>
  <c r="F32"/>
  <c r="F31"/>
  <c r="F30"/>
  <c r="F29"/>
  <c r="F28"/>
  <c r="F27"/>
  <c r="F26"/>
  <c r="F25"/>
  <c r="F24"/>
  <c r="F23"/>
  <c r="F22"/>
  <c r="F21"/>
  <c r="F20"/>
  <c r="F19"/>
  <c r="F18"/>
  <c r="F17"/>
  <c r="F16"/>
  <c r="F15"/>
  <c r="F14"/>
  <c r="F13"/>
  <c r="F12"/>
  <c r="F11"/>
  <c r="F10"/>
  <c r="F9"/>
  <c r="F8"/>
  <c r="F7"/>
  <c r="F6"/>
  <c r="F5"/>
  <c r="F4"/>
  <c r="L54"/>
  <c r="M53"/>
  <c r="M52"/>
  <c r="M51"/>
  <c r="M50"/>
  <c r="M49"/>
  <c r="M48"/>
  <c r="M47"/>
  <c r="M46"/>
  <c r="M45"/>
  <c r="M44"/>
  <c r="M43"/>
  <c r="M42"/>
  <c r="M41"/>
  <c r="M40"/>
  <c r="M39"/>
  <c r="M38"/>
  <c r="M37"/>
  <c r="M36"/>
  <c r="M35"/>
  <c r="M34"/>
  <c r="M33"/>
  <c r="M32"/>
  <c r="M31"/>
  <c r="M30"/>
  <c r="M29"/>
  <c r="M28"/>
  <c r="M27"/>
  <c r="M26"/>
  <c r="M25"/>
  <c r="M24"/>
  <c r="M23"/>
  <c r="M22"/>
  <c r="M21"/>
  <c r="M20"/>
  <c r="M19"/>
  <c r="M18"/>
  <c r="M17"/>
  <c r="M16"/>
  <c r="M15"/>
  <c r="M14"/>
  <c r="M13"/>
  <c r="M12"/>
  <c r="M11"/>
  <c r="M10"/>
  <c r="M9"/>
  <c r="M8"/>
  <c r="M7"/>
  <c r="M6"/>
  <c r="M5"/>
  <c r="M4"/>
  <c r="M54" s="1"/>
  <c r="J54"/>
  <c r="K54"/>
  <c r="F39"/>
  <c r="E39"/>
  <c r="D39"/>
  <c r="C39"/>
  <c r="B518" i="33"/>
  <c r="A518"/>
  <c r="B517"/>
  <c r="A517"/>
  <c r="B516"/>
  <c r="A516"/>
  <c r="B515"/>
  <c r="A515"/>
  <c r="B514"/>
  <c r="A514"/>
  <c r="B513"/>
  <c r="A513"/>
  <c r="B512"/>
  <c r="A512"/>
  <c r="B511"/>
  <c r="A511"/>
  <c r="B510"/>
  <c r="A510"/>
  <c r="B509"/>
  <c r="A509"/>
  <c r="B508"/>
  <c r="A508"/>
  <c r="B507"/>
  <c r="A507"/>
  <c r="B506"/>
  <c r="A506"/>
  <c r="B505"/>
  <c r="A505"/>
  <c r="B504"/>
  <c r="A504"/>
  <c r="B503"/>
  <c r="A503"/>
  <c r="B502"/>
  <c r="A502"/>
  <c r="B501"/>
  <c r="A501"/>
  <c r="B500"/>
  <c r="A500"/>
  <c r="B499"/>
  <c r="A499"/>
  <c r="B498"/>
  <c r="A498"/>
  <c r="B497"/>
  <c r="A497"/>
  <c r="B496"/>
  <c r="A496"/>
  <c r="B495"/>
  <c r="A495"/>
  <c r="B494"/>
  <c r="A494"/>
  <c r="B493"/>
  <c r="A493"/>
  <c r="B492"/>
  <c r="A492"/>
  <c r="B491"/>
  <c r="A491"/>
  <c r="B490"/>
  <c r="A490"/>
  <c r="B489"/>
  <c r="A489"/>
  <c r="B488"/>
  <c r="A488"/>
  <c r="B487"/>
  <c r="A487"/>
  <c r="B486"/>
  <c r="A486"/>
  <c r="J485"/>
  <c r="H485"/>
  <c r="B485"/>
  <c r="A485"/>
  <c r="F158"/>
  <c r="D158"/>
  <c r="F337" i="35"/>
  <c r="D337"/>
  <c r="B609"/>
  <c r="A609"/>
  <c r="B608"/>
  <c r="A608"/>
  <c r="B607"/>
  <c r="A607"/>
  <c r="B606"/>
  <c r="A606"/>
  <c r="B605"/>
  <c r="A605"/>
  <c r="B604"/>
  <c r="A604"/>
  <c r="B603"/>
  <c r="A603"/>
  <c r="B602"/>
  <c r="A602"/>
  <c r="B601"/>
  <c r="A601"/>
  <c r="B600"/>
  <c r="A600"/>
  <c r="B599"/>
  <c r="A599"/>
  <c r="B598"/>
  <c r="A598"/>
  <c r="B597"/>
  <c r="A597"/>
  <c r="B596"/>
  <c r="A596"/>
  <c r="B595"/>
  <c r="A595"/>
  <c r="B594"/>
  <c r="A594"/>
  <c r="B593"/>
  <c r="A593"/>
  <c r="B592"/>
  <c r="A592"/>
  <c r="B591"/>
  <c r="A591"/>
  <c r="B590"/>
  <c r="A590"/>
  <c r="B589"/>
  <c r="A589"/>
  <c r="B588"/>
  <c r="A588"/>
  <c r="B587"/>
  <c r="A587"/>
  <c r="B586"/>
  <c r="A586"/>
  <c r="B585"/>
  <c r="A585"/>
  <c r="B584"/>
  <c r="A584"/>
  <c r="B583"/>
  <c r="A583"/>
  <c r="B582"/>
  <c r="A582"/>
  <c r="B581"/>
  <c r="A581"/>
  <c r="B580"/>
  <c r="A580"/>
  <c r="B579"/>
  <c r="A579"/>
  <c r="B578"/>
  <c r="A578"/>
  <c r="B577"/>
  <c r="A577"/>
  <c r="B576"/>
  <c r="A576"/>
  <c r="B575"/>
  <c r="A575"/>
  <c r="B574"/>
  <c r="A574"/>
  <c r="B573"/>
  <c r="A573"/>
  <c r="J572"/>
  <c r="H572"/>
  <c r="F572"/>
  <c r="D572"/>
  <c r="B572"/>
  <c r="A572"/>
  <c r="B571"/>
  <c r="A571"/>
  <c r="B570"/>
  <c r="A570"/>
  <c r="B569"/>
  <c r="A569"/>
  <c r="B568"/>
  <c r="A568"/>
  <c r="B567"/>
  <c r="A567"/>
  <c r="B566"/>
  <c r="A566"/>
  <c r="B565"/>
  <c r="A565"/>
  <c r="B564"/>
  <c r="A564"/>
  <c r="B563"/>
  <c r="A563"/>
  <c r="B562"/>
  <c r="A562"/>
  <c r="B561"/>
  <c r="A561"/>
  <c r="B560"/>
  <c r="A560"/>
  <c r="B559"/>
  <c r="A559"/>
  <c r="B558"/>
  <c r="A558"/>
  <c r="B557"/>
  <c r="A557"/>
  <c r="B556"/>
  <c r="A556"/>
  <c r="B555"/>
  <c r="A555"/>
  <c r="B554"/>
  <c r="A554"/>
  <c r="B553"/>
  <c r="A553"/>
  <c r="B552"/>
  <c r="A552"/>
  <c r="B551"/>
  <c r="A551"/>
  <c r="B550"/>
  <c r="A550"/>
  <c r="B549"/>
  <c r="A549"/>
  <c r="B548"/>
  <c r="A548"/>
  <c r="B547"/>
  <c r="A547"/>
  <c r="B546"/>
  <c r="A546"/>
  <c r="B545"/>
  <c r="A545"/>
  <c r="B544"/>
  <c r="A544"/>
  <c r="B543"/>
  <c r="A543"/>
  <c r="B542"/>
  <c r="A542"/>
  <c r="B541"/>
  <c r="A541"/>
  <c r="B540"/>
  <c r="A540"/>
  <c r="B539"/>
  <c r="A539"/>
  <c r="B538"/>
  <c r="A538"/>
  <c r="B537"/>
  <c r="A537"/>
  <c r="J536"/>
  <c r="H536"/>
  <c r="F536"/>
  <c r="D536"/>
  <c r="B536"/>
  <c r="A536"/>
  <c r="B535"/>
  <c r="A535"/>
  <c r="B534"/>
  <c r="A534"/>
  <c r="B533"/>
  <c r="A533"/>
  <c r="B532"/>
  <c r="A532"/>
  <c r="B531"/>
  <c r="A531"/>
  <c r="B530"/>
  <c r="A530"/>
  <c r="B529"/>
  <c r="A529"/>
  <c r="B528"/>
  <c r="A528"/>
  <c r="B527"/>
  <c r="A527"/>
  <c r="B526"/>
  <c r="A526"/>
  <c r="B525"/>
  <c r="A525"/>
  <c r="B524"/>
  <c r="A524"/>
  <c r="B523"/>
  <c r="A523"/>
  <c r="B522"/>
  <c r="A522"/>
  <c r="B521"/>
  <c r="A521"/>
  <c r="B520"/>
  <c r="A520"/>
  <c r="B519"/>
  <c r="A519"/>
  <c r="B518"/>
  <c r="A518"/>
  <c r="B517"/>
  <c r="A517"/>
  <c r="B516"/>
  <c r="A516"/>
  <c r="B515"/>
  <c r="A515"/>
  <c r="B514"/>
  <c r="A514"/>
  <c r="B513"/>
  <c r="A513"/>
  <c r="B512"/>
  <c r="A512"/>
  <c r="B511"/>
  <c r="A511"/>
  <c r="B510"/>
  <c r="A510"/>
  <c r="B509"/>
  <c r="A509"/>
  <c r="B508"/>
  <c r="A508"/>
  <c r="B507"/>
  <c r="A507"/>
  <c r="B506"/>
  <c r="A506"/>
  <c r="B505"/>
  <c r="A505"/>
  <c r="B504"/>
  <c r="A504"/>
  <c r="B503"/>
  <c r="A503"/>
  <c r="B502"/>
  <c r="A502"/>
  <c r="B501"/>
  <c r="A501"/>
  <c r="B500"/>
  <c r="A500"/>
  <c r="B499"/>
  <c r="A499"/>
  <c r="B498"/>
  <c r="A498"/>
  <c r="B497"/>
  <c r="A497"/>
  <c r="B496"/>
  <c r="A496"/>
  <c r="B495"/>
  <c r="A495"/>
  <c r="B484" i="33"/>
  <c r="A484"/>
  <c r="B483"/>
  <c r="A483"/>
  <c r="B482"/>
  <c r="A482"/>
  <c r="B481"/>
  <c r="A481"/>
  <c r="B480"/>
  <c r="A480"/>
  <c r="B479"/>
  <c r="A479"/>
  <c r="B478"/>
  <c r="A478"/>
  <c r="B477"/>
  <c r="A477"/>
  <c r="B476"/>
  <c r="A476"/>
  <c r="B475"/>
  <c r="A475"/>
  <c r="B474"/>
  <c r="A474"/>
  <c r="B473"/>
  <c r="A473"/>
  <c r="B472"/>
  <c r="A472"/>
  <c r="B471"/>
  <c r="A471"/>
  <c r="B470"/>
  <c r="A470"/>
  <c r="B469"/>
  <c r="A469"/>
  <c r="B468"/>
  <c r="A468"/>
  <c r="B467"/>
  <c r="A467"/>
  <c r="B466"/>
  <c r="A466"/>
  <c r="B465"/>
  <c r="A465"/>
  <c r="B464"/>
  <c r="A464"/>
  <c r="B463"/>
  <c r="A463"/>
  <c r="B462"/>
  <c r="A462"/>
  <c r="B461"/>
  <c r="A461"/>
  <c r="B460"/>
  <c r="A460"/>
  <c r="B459"/>
  <c r="A459"/>
  <c r="B458"/>
  <c r="A458"/>
  <c r="B457"/>
  <c r="A457"/>
  <c r="B456"/>
  <c r="A456"/>
  <c r="B455"/>
  <c r="A455"/>
  <c r="B454"/>
  <c r="A454"/>
  <c r="B453"/>
  <c r="A453"/>
  <c r="B452"/>
  <c r="A452"/>
  <c r="B451"/>
  <c r="A451"/>
  <c r="B450"/>
  <c r="A450"/>
  <c r="B449"/>
  <c r="A449"/>
  <c r="B448"/>
  <c r="A448"/>
  <c r="B447"/>
  <c r="A447"/>
  <c r="B446"/>
  <c r="A446"/>
  <c r="B445"/>
  <c r="A445"/>
  <c r="B444"/>
  <c r="A444"/>
  <c r="J443"/>
  <c r="H443"/>
  <c r="F443"/>
  <c r="D443"/>
  <c r="B443"/>
  <c r="A443"/>
  <c r="B442"/>
  <c r="A442"/>
  <c r="B441"/>
  <c r="A441"/>
  <c r="B440"/>
  <c r="A440"/>
  <c r="B439"/>
  <c r="A439"/>
  <c r="B438"/>
  <c r="A438"/>
  <c r="B437"/>
  <c r="A437"/>
  <c r="B436"/>
  <c r="A436"/>
  <c r="B435"/>
  <c r="A435"/>
  <c r="B434"/>
  <c r="A434"/>
  <c r="B433"/>
  <c r="A433"/>
  <c r="B432"/>
  <c r="A432"/>
  <c r="B431"/>
  <c r="A431"/>
  <c r="B430"/>
  <c r="A430"/>
  <c r="B429"/>
  <c r="A429"/>
  <c r="B428"/>
  <c r="A428"/>
  <c r="B427"/>
  <c r="A427"/>
  <c r="B426"/>
  <c r="A426"/>
  <c r="B425"/>
  <c r="A425"/>
  <c r="B424"/>
  <c r="A424"/>
  <c r="B423"/>
  <c r="A423"/>
  <c r="B422"/>
  <c r="A422"/>
  <c r="B421"/>
  <c r="A421"/>
  <c r="B420"/>
  <c r="A420"/>
  <c r="B419"/>
  <c r="A419"/>
  <c r="B418"/>
  <c r="A418"/>
  <c r="B417"/>
  <c r="A417"/>
  <c r="B416"/>
  <c r="A416"/>
  <c r="B415"/>
  <c r="A415"/>
  <c r="B414"/>
  <c r="A414"/>
  <c r="B413"/>
  <c r="A413"/>
  <c r="B412"/>
  <c r="A412"/>
  <c r="B411"/>
  <c r="A411"/>
  <c r="B410"/>
  <c r="A410"/>
  <c r="B409"/>
  <c r="A409"/>
  <c r="B408"/>
  <c r="A408"/>
  <c r="B407"/>
  <c r="A407"/>
  <c r="B406"/>
  <c r="A406"/>
  <c r="B405"/>
  <c r="A405"/>
  <c r="B404"/>
  <c r="A404"/>
  <c r="B403"/>
  <c r="A403"/>
  <c r="B402"/>
  <c r="A402"/>
  <c r="B401"/>
  <c r="A401"/>
  <c r="B400"/>
  <c r="A400"/>
  <c r="B399"/>
  <c r="A399"/>
  <c r="J398"/>
  <c r="H398"/>
  <c r="F398"/>
  <c r="D398"/>
  <c r="B398"/>
  <c r="A398"/>
  <c r="B397"/>
  <c r="A397"/>
  <c r="B396"/>
  <c r="A396"/>
  <c r="B395"/>
  <c r="A395"/>
  <c r="B394"/>
  <c r="A394"/>
  <c r="B393"/>
  <c r="A393"/>
  <c r="B392"/>
  <c r="A392"/>
  <c r="B391"/>
  <c r="A391"/>
  <c r="B390"/>
  <c r="A390"/>
  <c r="B389"/>
  <c r="A389"/>
  <c r="B388"/>
  <c r="A388"/>
  <c r="B387"/>
  <c r="A387"/>
  <c r="B386"/>
  <c r="A386"/>
  <c r="B385"/>
  <c r="A385"/>
  <c r="B384"/>
  <c r="A384"/>
  <c r="B383"/>
  <c r="A383"/>
  <c r="B382"/>
  <c r="A382"/>
  <c r="B381"/>
  <c r="A381"/>
  <c r="B380"/>
  <c r="A380"/>
  <c r="B379"/>
  <c r="A379"/>
  <c r="B378"/>
  <c r="A378"/>
  <c r="B377"/>
  <c r="A377"/>
  <c r="B376"/>
  <c r="A376"/>
  <c r="B375"/>
  <c r="A375"/>
  <c r="B374"/>
  <c r="A374"/>
  <c r="B373"/>
  <c r="A373"/>
  <c r="B372"/>
  <c r="A372"/>
  <c r="B371"/>
  <c r="A371"/>
  <c r="B370"/>
  <c r="A370"/>
  <c r="B369"/>
  <c r="A369"/>
  <c r="B368"/>
  <c r="A368"/>
  <c r="B367"/>
  <c r="A367"/>
  <c r="B366"/>
  <c r="A366"/>
  <c r="B365"/>
  <c r="A365"/>
  <c r="H364"/>
  <c r="F364"/>
  <c r="D364"/>
  <c r="B364"/>
  <c r="A364"/>
  <c r="H469" i="37"/>
  <c r="F469"/>
  <c r="D469"/>
  <c r="B549"/>
  <c r="A549"/>
  <c r="B548"/>
  <c r="A548"/>
  <c r="B547"/>
  <c r="A547"/>
  <c r="B546"/>
  <c r="A546"/>
  <c r="B545"/>
  <c r="A545"/>
  <c r="B544"/>
  <c r="A544"/>
  <c r="B543"/>
  <c r="A543"/>
  <c r="B542"/>
  <c r="A542"/>
  <c r="B541"/>
  <c r="A541"/>
  <c r="B540"/>
  <c r="A540"/>
  <c r="J539"/>
  <c r="H539"/>
  <c r="F539"/>
  <c r="D539"/>
  <c r="B539"/>
  <c r="A539"/>
  <c r="A338"/>
  <c r="A337"/>
  <c r="A336"/>
  <c r="A340"/>
  <c r="A335"/>
  <c r="A334"/>
  <c r="A333"/>
  <c r="A332"/>
  <c r="A331"/>
  <c r="A330"/>
  <c r="A329"/>
  <c r="A328"/>
  <c r="A327"/>
  <c r="A326"/>
  <c r="A325"/>
  <c r="A324"/>
  <c r="A323"/>
  <c r="A322"/>
  <c r="A321"/>
  <c r="A320"/>
  <c r="A303"/>
  <c r="A302"/>
  <c r="A301"/>
  <c r="A300"/>
  <c r="A299"/>
  <c r="A298"/>
  <c r="A297"/>
  <c r="A296"/>
  <c r="A295"/>
  <c r="A294"/>
  <c r="A293"/>
  <c r="A292"/>
  <c r="A291"/>
  <c r="A290"/>
  <c r="A289"/>
  <c r="A288"/>
  <c r="A287"/>
  <c r="A286"/>
  <c r="A285"/>
  <c r="A284"/>
  <c r="A283"/>
  <c r="A282"/>
  <c r="A281"/>
  <c r="A280"/>
  <c r="A279"/>
  <c r="B863"/>
  <c r="A863"/>
  <c r="B862"/>
  <c r="A862"/>
  <c r="B861"/>
  <c r="A861"/>
  <c r="B860"/>
  <c r="A860"/>
  <c r="B859"/>
  <c r="A859"/>
  <c r="B858"/>
  <c r="A858"/>
  <c r="B857"/>
  <c r="A857"/>
  <c r="B856"/>
  <c r="A856"/>
  <c r="B855"/>
  <c r="A855"/>
  <c r="B854"/>
  <c r="A854"/>
  <c r="B853"/>
  <c r="A853"/>
  <c r="B852"/>
  <c r="A852"/>
  <c r="B851"/>
  <c r="A851"/>
  <c r="B850"/>
  <c r="A850"/>
  <c r="B849"/>
  <c r="A849"/>
  <c r="B848"/>
  <c r="A848"/>
  <c r="B847"/>
  <c r="A847"/>
  <c r="B846"/>
  <c r="A846"/>
  <c r="B845"/>
  <c r="A845"/>
  <c r="B844"/>
  <c r="A844"/>
  <c r="B843"/>
  <c r="A843"/>
  <c r="B842"/>
  <c r="A842"/>
  <c r="B841"/>
  <c r="A841"/>
  <c r="B840"/>
  <c r="A840"/>
  <c r="B839"/>
  <c r="A839"/>
  <c r="B838"/>
  <c r="A838"/>
  <c r="B837"/>
  <c r="A837"/>
  <c r="B836"/>
  <c r="A836"/>
  <c r="B835"/>
  <c r="A835"/>
  <c r="B834"/>
  <c r="A834"/>
  <c r="B833"/>
  <c r="A833"/>
  <c r="B832"/>
  <c r="A832"/>
  <c r="B831"/>
  <c r="A831"/>
  <c r="H830"/>
  <c r="F830"/>
  <c r="D830"/>
  <c r="B830"/>
  <c r="A830"/>
  <c r="B829"/>
  <c r="A829"/>
  <c r="B828"/>
  <c r="A828"/>
  <c r="B827"/>
  <c r="A827"/>
  <c r="B826"/>
  <c r="A826"/>
  <c r="B825"/>
  <c r="A825"/>
  <c r="B824"/>
  <c r="A824"/>
  <c r="B823"/>
  <c r="A823"/>
  <c r="B822"/>
  <c r="A822"/>
  <c r="B821"/>
  <c r="A821"/>
  <c r="B820"/>
  <c r="A820"/>
  <c r="B819"/>
  <c r="A819"/>
  <c r="B818"/>
  <c r="A818"/>
  <c r="B817"/>
  <c r="A817"/>
  <c r="B816"/>
  <c r="A816"/>
  <c r="B815"/>
  <c r="A815"/>
  <c r="B814"/>
  <c r="A814"/>
  <c r="B813"/>
  <c r="A813"/>
  <c r="B812"/>
  <c r="A812"/>
  <c r="B811"/>
  <c r="A811"/>
  <c r="B810"/>
  <c r="A810"/>
  <c r="B809"/>
  <c r="A809"/>
  <c r="B808"/>
  <c r="A808"/>
  <c r="B807"/>
  <c r="A807"/>
  <c r="B806"/>
  <c r="A806"/>
  <c r="B805"/>
  <c r="A805"/>
  <c r="B804"/>
  <c r="A804"/>
  <c r="B803"/>
  <c r="A803"/>
  <c r="B802"/>
  <c r="A802"/>
  <c r="B801"/>
  <c r="A801"/>
  <c r="B800"/>
  <c r="A800"/>
  <c r="B799"/>
  <c r="A799"/>
  <c r="B798"/>
  <c r="A798"/>
  <c r="B797"/>
  <c r="A797"/>
  <c r="B796"/>
  <c r="A796"/>
  <c r="B795"/>
  <c r="A795"/>
  <c r="B794"/>
  <c r="A794"/>
  <c r="B793"/>
  <c r="A793"/>
  <c r="B792"/>
  <c r="A792"/>
  <c r="B791"/>
  <c r="A791"/>
  <c r="B790"/>
  <c r="A790"/>
  <c r="B789"/>
  <c r="A789"/>
  <c r="B788"/>
  <c r="A788"/>
  <c r="B787"/>
  <c r="A787"/>
  <c r="B786"/>
  <c r="A786"/>
  <c r="H785"/>
  <c r="F785"/>
  <c r="D785"/>
  <c r="B785"/>
  <c r="A785"/>
  <c r="B784"/>
  <c r="A784"/>
  <c r="B783"/>
  <c r="A783"/>
  <c r="B782"/>
  <c r="A782"/>
  <c r="B781"/>
  <c r="A781"/>
  <c r="B780"/>
  <c r="A780"/>
  <c r="B779"/>
  <c r="A779"/>
  <c r="B778"/>
  <c r="A778"/>
  <c r="B777"/>
  <c r="A777"/>
  <c r="B776"/>
  <c r="A776"/>
  <c r="B775"/>
  <c r="A775"/>
  <c r="B774"/>
  <c r="A774"/>
  <c r="B773"/>
  <c r="A773"/>
  <c r="B772"/>
  <c r="A772"/>
  <c r="B771"/>
  <c r="A771"/>
  <c r="B770"/>
  <c r="A770"/>
  <c r="B769"/>
  <c r="A769"/>
  <c r="B768"/>
  <c r="A768"/>
  <c r="B767"/>
  <c r="A767"/>
  <c r="B766"/>
  <c r="A766"/>
  <c r="B765"/>
  <c r="A765"/>
  <c r="B764"/>
  <c r="A764"/>
  <c r="B763"/>
  <c r="A763"/>
  <c r="B762"/>
  <c r="A762"/>
  <c r="B761"/>
  <c r="A761"/>
  <c r="B760"/>
  <c r="A760"/>
  <c r="B759"/>
  <c r="A759"/>
  <c r="B758"/>
  <c r="A758"/>
  <c r="B757"/>
  <c r="A757"/>
  <c r="B756"/>
  <c r="A756"/>
  <c r="B755"/>
  <c r="A755"/>
  <c r="B754"/>
  <c r="A754"/>
  <c r="B753"/>
  <c r="A753"/>
  <c r="B752"/>
  <c r="A752"/>
  <c r="B751"/>
  <c r="A751"/>
  <c r="B750"/>
  <c r="A750"/>
  <c r="B749"/>
  <c r="A749"/>
  <c r="B748"/>
  <c r="A748"/>
  <c r="B747"/>
  <c r="A747"/>
  <c r="B746"/>
  <c r="A746"/>
  <c r="B745"/>
  <c r="A745"/>
  <c r="B744"/>
  <c r="A744"/>
  <c r="H743"/>
  <c r="F743"/>
  <c r="D743"/>
  <c r="B743"/>
  <c r="A743"/>
  <c r="B742"/>
  <c r="A742"/>
  <c r="B741"/>
  <c r="A741"/>
  <c r="B740"/>
  <c r="A740"/>
  <c r="B739"/>
  <c r="A739"/>
  <c r="B738"/>
  <c r="A738"/>
  <c r="B737"/>
  <c r="A737"/>
  <c r="B736"/>
  <c r="A736"/>
  <c r="B735"/>
  <c r="A735"/>
  <c r="B734"/>
  <c r="A734"/>
  <c r="B733"/>
  <c r="A733"/>
  <c r="B732"/>
  <c r="A732"/>
  <c r="B731"/>
  <c r="A731"/>
  <c r="B730"/>
  <c r="A730"/>
  <c r="B729"/>
  <c r="A729"/>
  <c r="B728"/>
  <c r="A728"/>
  <c r="B727"/>
  <c r="A727"/>
  <c r="B726"/>
  <c r="A726"/>
  <c r="B725"/>
  <c r="A725"/>
  <c r="B724"/>
  <c r="A724"/>
  <c r="B723"/>
  <c r="A723"/>
  <c r="B722"/>
  <c r="A722"/>
  <c r="B721"/>
  <c r="A721"/>
  <c r="B720"/>
  <c r="A720"/>
  <c r="B719"/>
  <c r="A719"/>
  <c r="B718"/>
  <c r="A718"/>
  <c r="B717"/>
  <c r="A717"/>
  <c r="B716"/>
  <c r="A716"/>
  <c r="B715"/>
  <c r="A715"/>
  <c r="B714"/>
  <c r="A714"/>
  <c r="B713"/>
  <c r="A713"/>
  <c r="B712"/>
  <c r="A712"/>
  <c r="B711"/>
  <c r="A711"/>
  <c r="B710"/>
  <c r="A710"/>
  <c r="B709"/>
  <c r="A709"/>
  <c r="B708"/>
  <c r="A708"/>
  <c r="B707"/>
  <c r="A707"/>
  <c r="B706"/>
  <c r="A706"/>
  <c r="B705"/>
  <c r="A705"/>
  <c r="B704"/>
  <c r="A704"/>
  <c r="B703"/>
  <c r="A703"/>
  <c r="B702"/>
  <c r="A702"/>
  <c r="H701"/>
  <c r="F701"/>
  <c r="D701"/>
  <c r="H671"/>
  <c r="F671"/>
  <c r="D671"/>
  <c r="B701"/>
  <c r="A701"/>
  <c r="B700"/>
  <c r="A700"/>
  <c r="B699"/>
  <c r="A699"/>
  <c r="B698"/>
  <c r="A698"/>
  <c r="B697"/>
  <c r="A697"/>
  <c r="B696"/>
  <c r="A696"/>
  <c r="B695"/>
  <c r="A695"/>
  <c r="B694"/>
  <c r="A694"/>
  <c r="B693"/>
  <c r="A693"/>
  <c r="B692"/>
  <c r="A692"/>
  <c r="B691"/>
  <c r="A691"/>
  <c r="B690"/>
  <c r="A690"/>
  <c r="B689"/>
  <c r="A689"/>
  <c r="B688"/>
  <c r="A688"/>
  <c r="B687"/>
  <c r="A687"/>
  <c r="B686"/>
  <c r="A686"/>
  <c r="B685"/>
  <c r="A685"/>
  <c r="B684"/>
  <c r="A684"/>
  <c r="B683"/>
  <c r="A683"/>
  <c r="B682"/>
  <c r="A682"/>
  <c r="B681"/>
  <c r="A681"/>
  <c r="B680"/>
  <c r="A680"/>
  <c r="B679"/>
  <c r="A679"/>
  <c r="B678"/>
  <c r="A678"/>
  <c r="B677"/>
  <c r="A677"/>
  <c r="B676"/>
  <c r="A676"/>
  <c r="B675"/>
  <c r="A675"/>
  <c r="B674"/>
  <c r="A674"/>
  <c r="B673"/>
  <c r="A673"/>
  <c r="B672"/>
  <c r="A672"/>
  <c r="B671"/>
  <c r="A671"/>
  <c r="H324" i="33"/>
  <c r="A428" i="37"/>
  <c r="A427"/>
  <c r="B670"/>
  <c r="A670"/>
  <c r="B669"/>
  <c r="A669"/>
  <c r="B668"/>
  <c r="A668"/>
  <c r="B667"/>
  <c r="A667"/>
  <c r="B666"/>
  <c r="A666"/>
  <c r="B665"/>
  <c r="A665"/>
  <c r="B664"/>
  <c r="A664"/>
  <c r="B663"/>
  <c r="A663"/>
  <c r="B662"/>
  <c r="A662"/>
  <c r="B661"/>
  <c r="A661"/>
  <c r="B660"/>
  <c r="A660"/>
  <c r="B659"/>
  <c r="A659"/>
  <c r="B658"/>
  <c r="A658"/>
  <c r="B657"/>
  <c r="A657"/>
  <c r="B656"/>
  <c r="A656"/>
  <c r="B655"/>
  <c r="A655"/>
  <c r="B654"/>
  <c r="A654"/>
  <c r="B653"/>
  <c r="A653"/>
  <c r="B652"/>
  <c r="A652"/>
  <c r="B651"/>
  <c r="A651"/>
  <c r="B650"/>
  <c r="A650"/>
  <c r="B649"/>
  <c r="A649"/>
  <c r="B648"/>
  <c r="A648"/>
  <c r="B647"/>
  <c r="A647"/>
  <c r="B646"/>
  <c r="A646"/>
  <c r="B645"/>
  <c r="A645"/>
  <c r="B644"/>
  <c r="A644"/>
  <c r="B643"/>
  <c r="A643"/>
  <c r="F642"/>
  <c r="D642"/>
  <c r="B642"/>
  <c r="A642"/>
  <c r="A433" i="35"/>
  <c r="H457"/>
  <c r="A458"/>
  <c r="B458"/>
  <c r="A459"/>
  <c r="B459"/>
  <c r="A460"/>
  <c r="B460"/>
  <c r="A461"/>
  <c r="B461"/>
  <c r="A462"/>
  <c r="B462"/>
  <c r="A463"/>
  <c r="B463"/>
  <c r="A464"/>
  <c r="B464"/>
  <c r="A465"/>
  <c r="B465"/>
  <c r="A466"/>
  <c r="B466"/>
  <c r="A467"/>
  <c r="B467"/>
  <c r="A468"/>
  <c r="B468"/>
  <c r="A469"/>
  <c r="B469"/>
  <c r="A470"/>
  <c r="B470"/>
  <c r="A471"/>
  <c r="B471"/>
  <c r="A472"/>
  <c r="B472"/>
  <c r="A473"/>
  <c r="B473"/>
  <c r="A474"/>
  <c r="B474"/>
  <c r="A475"/>
  <c r="B475"/>
  <c r="A476"/>
  <c r="B476"/>
  <c r="A477"/>
  <c r="B477"/>
  <c r="A478"/>
  <c r="B478"/>
  <c r="A479"/>
  <c r="B479"/>
  <c r="A480"/>
  <c r="B480"/>
  <c r="A481"/>
  <c r="B481"/>
  <c r="A482"/>
  <c r="B482"/>
  <c r="A483"/>
  <c r="B483"/>
  <c r="A484"/>
  <c r="B484"/>
  <c r="A485"/>
  <c r="B485"/>
  <c r="A486"/>
  <c r="B486"/>
  <c r="A487"/>
  <c r="B487"/>
  <c r="A488"/>
  <c r="B488"/>
  <c r="A489"/>
  <c r="B489"/>
  <c r="A490"/>
  <c r="B490"/>
  <c r="A491"/>
  <c r="B491"/>
  <c r="A492"/>
  <c r="B492"/>
  <c r="A493"/>
  <c r="B493"/>
  <c r="A494"/>
  <c r="B494"/>
  <c r="F457"/>
  <c r="D457"/>
  <c r="B457"/>
  <c r="A457"/>
  <c r="H290" i="33"/>
  <c r="A325"/>
  <c r="B325"/>
  <c r="A326"/>
  <c r="B326"/>
  <c r="A327"/>
  <c r="B327"/>
  <c r="A328"/>
  <c r="B328"/>
  <c r="A329"/>
  <c r="B329"/>
  <c r="A330"/>
  <c r="B330"/>
  <c r="A331"/>
  <c r="B331"/>
  <c r="A332"/>
  <c r="B332"/>
  <c r="A333"/>
  <c r="B333"/>
  <c r="A334"/>
  <c r="B334"/>
  <c r="A335"/>
  <c r="B335"/>
  <c r="A336"/>
  <c r="B336"/>
  <c r="A337"/>
  <c r="B337"/>
  <c r="A338"/>
  <c r="B338"/>
  <c r="A339"/>
  <c r="B339"/>
  <c r="A340"/>
  <c r="B340"/>
  <c r="A341"/>
  <c r="B341"/>
  <c r="A342"/>
  <c r="B342"/>
  <c r="A343"/>
  <c r="B343"/>
  <c r="A344"/>
  <c r="B344"/>
  <c r="A345"/>
  <c r="B345"/>
  <c r="A346"/>
  <c r="B346"/>
  <c r="A347"/>
  <c r="B347"/>
  <c r="A348"/>
  <c r="B348"/>
  <c r="A349"/>
  <c r="B349"/>
  <c r="A350"/>
  <c r="B350"/>
  <c r="A351"/>
  <c r="B351"/>
  <c r="A352"/>
  <c r="B352"/>
  <c r="A353"/>
  <c r="B353"/>
  <c r="A354"/>
  <c r="B354"/>
  <c r="A355"/>
  <c r="B355"/>
  <c r="A356"/>
  <c r="B356"/>
  <c r="A357"/>
  <c r="B357"/>
  <c r="A358"/>
  <c r="B358"/>
  <c r="A359"/>
  <c r="B359"/>
  <c r="A360"/>
  <c r="B360"/>
  <c r="A361"/>
  <c r="B361"/>
  <c r="A362"/>
  <c r="B362"/>
  <c r="A363"/>
  <c r="B363"/>
  <c r="F324"/>
  <c r="D324"/>
  <c r="D290"/>
  <c r="F290"/>
  <c r="B324"/>
  <c r="A324"/>
  <c r="A291"/>
  <c r="B291"/>
  <c r="A292"/>
  <c r="B292"/>
  <c r="A293"/>
  <c r="B293"/>
  <c r="A294"/>
  <c r="B294"/>
  <c r="A295"/>
  <c r="B295"/>
  <c r="A296"/>
  <c r="B296"/>
  <c r="A297"/>
  <c r="B297"/>
  <c r="A298"/>
  <c r="B298"/>
  <c r="A299"/>
  <c r="B299"/>
  <c r="A300"/>
  <c r="B300"/>
  <c r="A301"/>
  <c r="B301"/>
  <c r="A302"/>
  <c r="B302"/>
  <c r="A303"/>
  <c r="B303"/>
  <c r="A304"/>
  <c r="B304"/>
  <c r="A305"/>
  <c r="B305"/>
  <c r="A306"/>
  <c r="B306"/>
  <c r="A307"/>
  <c r="B307"/>
  <c r="A308"/>
  <c r="B308"/>
  <c r="A309"/>
  <c r="B309"/>
  <c r="A310"/>
  <c r="B310"/>
  <c r="A311"/>
  <c r="B311"/>
  <c r="A312"/>
  <c r="B312"/>
  <c r="A313"/>
  <c r="B313"/>
  <c r="A314"/>
  <c r="B314"/>
  <c r="A315"/>
  <c r="B315"/>
  <c r="A316"/>
  <c r="B316"/>
  <c r="A317"/>
  <c r="B317"/>
  <c r="A318"/>
  <c r="B318"/>
  <c r="A319"/>
  <c r="B319"/>
  <c r="A320"/>
  <c r="B320"/>
  <c r="A321"/>
  <c r="B321"/>
  <c r="A322"/>
  <c r="B322"/>
  <c r="A323"/>
  <c r="B323"/>
  <c r="B290"/>
  <c r="A290"/>
  <c r="A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266"/>
  <c r="A267"/>
  <c r="A268"/>
  <c r="A269"/>
  <c r="A270"/>
  <c r="A271"/>
  <c r="A272"/>
  <c r="A273"/>
  <c r="A274"/>
  <c r="A275"/>
  <c r="A276"/>
  <c r="A277"/>
  <c r="A278"/>
  <c r="A279"/>
  <c r="A280"/>
  <c r="A281"/>
  <c r="A282"/>
  <c r="A283"/>
  <c r="A284"/>
  <c r="A285"/>
  <c r="A286"/>
  <c r="A287"/>
  <c r="A288"/>
  <c r="A289"/>
  <c r="A5" i="3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266"/>
  <c r="A267"/>
  <c r="A268"/>
  <c r="A269"/>
  <c r="A270"/>
  <c r="A271"/>
  <c r="A272"/>
  <c r="A273"/>
  <c r="A274"/>
  <c r="A275"/>
  <c r="A276"/>
  <c r="A277"/>
  <c r="A278"/>
  <c r="A279"/>
  <c r="A280"/>
  <c r="A281"/>
  <c r="A282"/>
  <c r="A283"/>
  <c r="A284"/>
  <c r="A285"/>
  <c r="A286"/>
  <c r="A287"/>
  <c r="A288"/>
  <c r="A289"/>
  <c r="A290"/>
  <c r="A291"/>
  <c r="A292"/>
  <c r="A293"/>
  <c r="A294"/>
  <c r="A295"/>
  <c r="A296"/>
  <c r="A297"/>
  <c r="A298"/>
  <c r="A299"/>
  <c r="A300"/>
  <c r="A301"/>
  <c r="A302"/>
  <c r="A303"/>
  <c r="A304"/>
  <c r="A305"/>
  <c r="A306"/>
  <c r="A307"/>
  <c r="A308"/>
  <c r="A309"/>
  <c r="A310"/>
  <c r="A311"/>
  <c r="A312"/>
  <c r="A313"/>
  <c r="A314"/>
  <c r="A315"/>
  <c r="A316"/>
  <c r="A317"/>
  <c r="A318"/>
  <c r="A319"/>
  <c r="A320"/>
  <c r="A321"/>
  <c r="A322"/>
  <c r="A323"/>
  <c r="A324"/>
  <c r="A325"/>
  <c r="A326"/>
  <c r="A327"/>
  <c r="A328"/>
  <c r="A329"/>
  <c r="A330"/>
  <c r="A331"/>
  <c r="A332"/>
  <c r="A333"/>
  <c r="A334"/>
  <c r="A335"/>
  <c r="A336"/>
  <c r="A337"/>
  <c r="A338"/>
  <c r="A339"/>
  <c r="A340"/>
  <c r="A341"/>
  <c r="A342"/>
  <c r="A343"/>
  <c r="A344"/>
  <c r="A345"/>
  <c r="A346"/>
  <c r="A347"/>
  <c r="A348"/>
  <c r="A349"/>
  <c r="A350"/>
  <c r="A351"/>
  <c r="A352"/>
  <c r="A353"/>
  <c r="A354"/>
  <c r="A355"/>
  <c r="A356"/>
  <c r="A357"/>
  <c r="A358"/>
  <c r="A359"/>
  <c r="A360"/>
  <c r="A361"/>
  <c r="A362"/>
  <c r="A363"/>
  <c r="A364"/>
  <c r="A365"/>
  <c r="A366"/>
  <c r="A367"/>
  <c r="A368"/>
  <c r="A369"/>
  <c r="A370"/>
  <c r="A371"/>
  <c r="A372"/>
  <c r="A373"/>
  <c r="A374"/>
  <c r="A375"/>
  <c r="A376"/>
  <c r="A377"/>
  <c r="A378"/>
  <c r="A379"/>
  <c r="A380"/>
  <c r="A381"/>
  <c r="A382"/>
  <c r="A383"/>
  <c r="A384"/>
  <c r="A385"/>
  <c r="A386"/>
  <c r="A387"/>
  <c r="A388"/>
  <c r="A389"/>
  <c r="A390"/>
  <c r="A391"/>
  <c r="A392"/>
  <c r="A393"/>
  <c r="A394"/>
  <c r="A395"/>
  <c r="A396"/>
  <c r="A397"/>
  <c r="A398"/>
  <c r="A399"/>
  <c r="A400"/>
  <c r="A401"/>
  <c r="A402"/>
  <c r="A403"/>
  <c r="A404"/>
  <c r="A405"/>
  <c r="A406"/>
  <c r="A407"/>
  <c r="A408"/>
  <c r="A409"/>
  <c r="A410"/>
  <c r="A411"/>
  <c r="A412"/>
  <c r="A413"/>
  <c r="A414"/>
  <c r="A415"/>
  <c r="A416"/>
  <c r="A417"/>
  <c r="A418"/>
  <c r="A419"/>
  <c r="A420"/>
  <c r="A421"/>
  <c r="A422"/>
  <c r="A423"/>
  <c r="A424"/>
  <c r="A425"/>
  <c r="A426"/>
  <c r="A427"/>
  <c r="A428"/>
  <c r="A429"/>
  <c r="A430"/>
  <c r="A431"/>
  <c r="A432"/>
  <c r="A434"/>
  <c r="A435"/>
  <c r="A436"/>
  <c r="A437"/>
  <c r="A438"/>
  <c r="A439"/>
  <c r="A440"/>
  <c r="A441"/>
  <c r="A442"/>
  <c r="A443"/>
  <c r="A444"/>
  <c r="A445"/>
  <c r="A446"/>
  <c r="A447"/>
  <c r="A448"/>
  <c r="A449"/>
  <c r="A450"/>
  <c r="A451"/>
  <c r="A452"/>
  <c r="A453"/>
  <c r="A454"/>
  <c r="A455"/>
  <c r="A456"/>
  <c r="A5" i="37"/>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266"/>
  <c r="A267"/>
  <c r="A268"/>
  <c r="A269"/>
  <c r="A270"/>
  <c r="A271"/>
  <c r="A272"/>
  <c r="A273"/>
  <c r="A274"/>
  <c r="A275"/>
  <c r="A276"/>
  <c r="A277"/>
  <c r="A278"/>
  <c r="A304"/>
  <c r="A305"/>
  <c r="A306"/>
  <c r="A307"/>
  <c r="A308"/>
  <c r="A309"/>
  <c r="A310"/>
  <c r="A311"/>
  <c r="A312"/>
  <c r="A313"/>
  <c r="A314"/>
  <c r="A315"/>
  <c r="A316"/>
  <c r="A317"/>
  <c r="A318"/>
  <c r="A319"/>
  <c r="A339"/>
  <c r="A341"/>
  <c r="A342"/>
  <c r="A343"/>
  <c r="A344"/>
  <c r="A345"/>
  <c r="A346"/>
  <c r="A347"/>
  <c r="A348"/>
  <c r="A349"/>
  <c r="A350"/>
  <c r="A351"/>
  <c r="A352"/>
  <c r="A353"/>
  <c r="A354"/>
  <c r="A355"/>
  <c r="A356"/>
  <c r="A357"/>
  <c r="A358"/>
  <c r="A359"/>
  <c r="A360"/>
  <c r="A361"/>
  <c r="A362"/>
  <c r="A363"/>
  <c r="A364"/>
  <c r="A365"/>
  <c r="A366"/>
  <c r="A367"/>
  <c r="A368"/>
  <c r="A369"/>
  <c r="A370"/>
  <c r="A371"/>
  <c r="A372"/>
  <c r="A373"/>
  <c r="A374"/>
  <c r="A375"/>
  <c r="A376"/>
  <c r="A377"/>
  <c r="A378"/>
  <c r="A379"/>
  <c r="A380"/>
  <c r="A381"/>
  <c r="A382"/>
  <c r="A383"/>
  <c r="A384"/>
  <c r="A385"/>
  <c r="A386"/>
  <c r="A387"/>
  <c r="A388"/>
  <c r="A389"/>
  <c r="A390"/>
  <c r="A391"/>
  <c r="A392"/>
  <c r="A393"/>
  <c r="A394"/>
  <c r="A395"/>
  <c r="A396"/>
  <c r="A397"/>
  <c r="A398"/>
  <c r="A399"/>
  <c r="A400"/>
  <c r="A401"/>
  <c r="A402"/>
  <c r="A403"/>
  <c r="A404"/>
  <c r="A405"/>
  <c r="A406"/>
  <c r="A407"/>
  <c r="A408"/>
  <c r="A409"/>
  <c r="A410"/>
  <c r="A411"/>
  <c r="A412"/>
  <c r="A413"/>
  <c r="A414"/>
  <c r="A415"/>
  <c r="A416"/>
  <c r="A417"/>
  <c r="A418"/>
  <c r="A419"/>
  <c r="A420"/>
  <c r="A421"/>
  <c r="A422"/>
  <c r="A423"/>
  <c r="A424"/>
  <c r="A425"/>
  <c r="A426"/>
  <c r="A429"/>
  <c r="A430"/>
  <c r="A431"/>
  <c r="A432"/>
  <c r="A433"/>
  <c r="A434"/>
  <c r="A435"/>
  <c r="A436"/>
  <c r="A437"/>
  <c r="A438"/>
  <c r="A439"/>
  <c r="A440"/>
  <c r="A441"/>
  <c r="A442"/>
  <c r="A443"/>
  <c r="A444"/>
  <c r="A445"/>
  <c r="A446"/>
  <c r="A447"/>
  <c r="A448"/>
  <c r="A449"/>
  <c r="A450"/>
  <c r="A451"/>
  <c r="A452"/>
  <c r="A453"/>
  <c r="A454"/>
  <c r="A455"/>
  <c r="A456"/>
  <c r="A457"/>
  <c r="A458"/>
  <c r="A459"/>
  <c r="A460"/>
  <c r="A461"/>
  <c r="A462"/>
  <c r="A463"/>
  <c r="A464"/>
  <c r="A465"/>
  <c r="A466"/>
  <c r="A467"/>
  <c r="A468"/>
  <c r="A469"/>
  <c r="A470"/>
  <c r="A471"/>
  <c r="A472"/>
  <c r="A473"/>
  <c r="A474"/>
  <c r="A475"/>
  <c r="A476"/>
  <c r="A477"/>
  <c r="A478"/>
  <c r="A479"/>
  <c r="A480"/>
  <c r="A481"/>
  <c r="A482"/>
  <c r="A483"/>
  <c r="A484"/>
  <c r="A485"/>
  <c r="A490"/>
  <c r="A491"/>
  <c r="A492"/>
  <c r="A493"/>
  <c r="A494"/>
  <c r="A495"/>
  <c r="A496"/>
  <c r="A497"/>
  <c r="A498"/>
  <c r="A499"/>
  <c r="A500"/>
  <c r="A501"/>
  <c r="A502"/>
  <c r="A503"/>
  <c r="A504"/>
  <c r="A505"/>
  <c r="A506"/>
  <c r="A507"/>
  <c r="A508"/>
  <c r="A509"/>
  <c r="A510"/>
  <c r="A511"/>
  <c r="A512"/>
  <c r="A513"/>
  <c r="A514"/>
  <c r="A515"/>
  <c r="A516"/>
  <c r="A517"/>
  <c r="A518"/>
  <c r="A519"/>
  <c r="A520"/>
  <c r="A521"/>
  <c r="A522"/>
  <c r="A523"/>
  <c r="A524"/>
  <c r="A525"/>
  <c r="A526"/>
  <c r="A527"/>
  <c r="A528"/>
  <c r="A529"/>
  <c r="A530"/>
  <c r="A531"/>
  <c r="A532"/>
  <c r="A533"/>
  <c r="A534"/>
  <c r="A535"/>
  <c r="A536"/>
  <c r="A537"/>
  <c r="A538"/>
  <c r="A550"/>
  <c r="A551"/>
  <c r="A552"/>
  <c r="A553"/>
  <c r="A554"/>
  <c r="A555"/>
  <c r="A556"/>
  <c r="A557"/>
  <c r="A558"/>
  <c r="A559"/>
  <c r="A560"/>
  <c r="A561"/>
  <c r="A562"/>
  <c r="A563"/>
  <c r="A564"/>
  <c r="A565"/>
  <c r="A566"/>
  <c r="A567"/>
  <c r="A568"/>
  <c r="A569"/>
  <c r="A570"/>
  <c r="A571"/>
  <c r="A572"/>
  <c r="A573"/>
  <c r="A574"/>
  <c r="A575"/>
  <c r="A576"/>
  <c r="A577"/>
  <c r="A578"/>
  <c r="A579"/>
  <c r="A580"/>
  <c r="A581"/>
  <c r="A582"/>
  <c r="A583"/>
  <c r="A584"/>
  <c r="A585"/>
  <c r="A586"/>
  <c r="A587"/>
  <c r="A588"/>
  <c r="A589"/>
  <c r="A590"/>
  <c r="A591"/>
  <c r="A592"/>
  <c r="A593"/>
  <c r="A594"/>
  <c r="A595"/>
  <c r="A596"/>
  <c r="A597"/>
  <c r="A598"/>
  <c r="A599"/>
  <c r="A600"/>
  <c r="A601"/>
  <c r="A602"/>
  <c r="A603"/>
  <c r="A604"/>
  <c r="A605"/>
  <c r="A606"/>
  <c r="A607"/>
  <c r="A608"/>
  <c r="A609"/>
  <c r="A610"/>
  <c r="A611"/>
  <c r="A612"/>
  <c r="A613"/>
  <c r="A614"/>
  <c r="A615"/>
  <c r="A616"/>
  <c r="A617"/>
  <c r="A618"/>
  <c r="A619"/>
  <c r="A620"/>
  <c r="A621"/>
  <c r="A622"/>
  <c r="A623"/>
  <c r="A624"/>
  <c r="A625"/>
  <c r="A626"/>
  <c r="A627"/>
  <c r="A628"/>
  <c r="A629"/>
  <c r="A630"/>
  <c r="A631"/>
  <c r="A632"/>
  <c r="A633"/>
  <c r="A634"/>
  <c r="A635"/>
  <c r="A636"/>
  <c r="A637"/>
  <c r="A638"/>
  <c r="A639"/>
  <c r="A640"/>
  <c r="A641"/>
</calcChain>
</file>

<file path=xl/sharedStrings.xml><?xml version="1.0" encoding="utf-8"?>
<sst xmlns="http://schemas.openxmlformats.org/spreadsheetml/2006/main" count="4325" uniqueCount="758">
  <si>
    <t>Depth</t>
  </si>
  <si>
    <t>Bovee</t>
  </si>
  <si>
    <t>Velocity</t>
  </si>
  <si>
    <t>Substrate</t>
  </si>
  <si>
    <t>Season</t>
  </si>
  <si>
    <t>-</t>
  </si>
  <si>
    <t>Cat I</t>
  </si>
  <si>
    <t>Feb-Nov</t>
  </si>
  <si>
    <t>Raleigh</t>
  </si>
  <si>
    <t>Sac-Fall</t>
  </si>
  <si>
    <t>Sac-Winter</t>
  </si>
  <si>
    <t>Sac-Lt Fall</t>
  </si>
  <si>
    <t>0.1-1</t>
  </si>
  <si>
    <t>1-2</t>
  </si>
  <si>
    <t>1-3</t>
  </si>
  <si>
    <t>2-3</t>
  </si>
  <si>
    <t>2-4</t>
  </si>
  <si>
    <t>3-4</t>
  </si>
  <si>
    <t>3-5</t>
  </si>
  <si>
    <t>4-5</t>
  </si>
  <si>
    <t>4-6</t>
  </si>
  <si>
    <t>6-8</t>
  </si>
  <si>
    <t>8-12</t>
  </si>
  <si>
    <t>&gt;12</t>
  </si>
  <si>
    <t xml:space="preserve">Raleigh, R.F., W.J. Miller, and P.C. Nelson.  1986.  Habitat suitability index models and instream flow suitability curves: Chinook salmon.  United States Fish and Wildlife Service, Biological Report 82(10.122).  64pp.  </t>
  </si>
  <si>
    <t>&lt;0.1</t>
  </si>
  <si>
    <t>Klamath</t>
  </si>
  <si>
    <t>Oct</t>
  </si>
  <si>
    <t>Hardin-Davis Inc., RTG Fishery Research &amp; Photography, Terraqua Inc., and CDFG.  2002 DRAFT.  Habitat suitability criteria for anadromous salmonids in the Klamath River, Iron Gate Dam to Scott River, California.  California Department of Fish &amp; Game Stream Evaluation Report 01-1, 2001.</t>
  </si>
  <si>
    <t>NPTL</t>
  </si>
  <si>
    <t>clay</t>
  </si>
  <si>
    <t>sand/silt</t>
  </si>
  <si>
    <t>coarse sand</t>
  </si>
  <si>
    <t>sml grav</t>
  </si>
  <si>
    <t>med grav</t>
  </si>
  <si>
    <t>lrg grav</t>
  </si>
  <si>
    <t>sml cob</t>
  </si>
  <si>
    <t>lrg cob</t>
  </si>
  <si>
    <t>med cob</t>
  </si>
  <si>
    <t>sml bldr</t>
  </si>
  <si>
    <t>med bldr</t>
  </si>
  <si>
    <t>lrg bldr</t>
  </si>
  <si>
    <t>0.1-0.2</t>
  </si>
  <si>
    <t>0.2-1.0</t>
  </si>
  <si>
    <t>3-6</t>
  </si>
  <si>
    <t>6-9</t>
  </si>
  <si>
    <t>9-12</t>
  </si>
  <si>
    <t>12-24</t>
  </si>
  <si>
    <t>24-48</t>
  </si>
  <si>
    <t>&gt;48</t>
  </si>
  <si>
    <t>code = 1</t>
  </si>
  <si>
    <t>Feather</t>
  </si>
  <si>
    <t>Oct-Dec</t>
  </si>
  <si>
    <t>Binary</t>
  </si>
  <si>
    <t>&lt;0.2</t>
  </si>
  <si>
    <t>&gt;24</t>
  </si>
  <si>
    <t>fines</t>
  </si>
  <si>
    <t>Jan-May</t>
  </si>
  <si>
    <t>approx</t>
  </si>
  <si>
    <t>Trinity</t>
  </si>
  <si>
    <t>code = 0</t>
  </si>
  <si>
    <t>bedrock</t>
  </si>
  <si>
    <t>Clearwater</t>
  </si>
  <si>
    <t>nose vels</t>
  </si>
  <si>
    <t>Sams/Pears</t>
  </si>
  <si>
    <t>fall-run</t>
  </si>
  <si>
    <t>Estes</t>
  </si>
  <si>
    <t>Yakima</t>
  </si>
  <si>
    <t>Alaska2</t>
  </si>
  <si>
    <t>Vincent-Lang</t>
  </si>
  <si>
    <t>Oregon2</t>
  </si>
  <si>
    <t>Beak</t>
  </si>
  <si>
    <t>Battle</t>
  </si>
  <si>
    <t>Nechako</t>
  </si>
  <si>
    <t>Skagit</t>
  </si>
  <si>
    <t>nose vels?</t>
  </si>
  <si>
    <t>Eel</t>
  </si>
  <si>
    <t>Merced</t>
  </si>
  <si>
    <t>American</t>
  </si>
  <si>
    <t xml:space="preserve">          </t>
  </si>
  <si>
    <t xml:space="preserve">        </t>
  </si>
  <si>
    <t>Suitability</t>
  </si>
  <si>
    <t>State</t>
  </si>
  <si>
    <t>River</t>
  </si>
  <si>
    <t>Species</t>
  </si>
  <si>
    <t>Race</t>
  </si>
  <si>
    <t>Country</t>
  </si>
  <si>
    <t>chinook</t>
  </si>
  <si>
    <t>fry</t>
  </si>
  <si>
    <t>USA</t>
  </si>
  <si>
    <t>CA</t>
  </si>
  <si>
    <t>Cat II</t>
  </si>
  <si>
    <t>Curve</t>
  </si>
  <si>
    <t>reaches</t>
  </si>
  <si>
    <t>Reference</t>
  </si>
  <si>
    <t>No.</t>
  </si>
  <si>
    <t>Name</t>
  </si>
  <si>
    <t>Cover</t>
  </si>
  <si>
    <t>Other</t>
  </si>
  <si>
    <t>Stream Location</t>
  </si>
  <si>
    <t>Curve ID</t>
  </si>
  <si>
    <t>Sampling Info</t>
  </si>
  <si>
    <t>WA</t>
  </si>
  <si>
    <t>NFLewis</t>
  </si>
  <si>
    <t>Y</t>
  </si>
  <si>
    <t>N</t>
  </si>
  <si>
    <t>spr,sum</t>
  </si>
  <si>
    <t>chs,coh,sth,brn,skr,scp,dac</t>
  </si>
  <si>
    <t>Fish Characteristics</t>
  </si>
  <si>
    <t>*</t>
  </si>
  <si>
    <t>fall+spring</t>
  </si>
  <si>
    <t>Comments</t>
  </si>
  <si>
    <t>Comments:</t>
  </si>
  <si>
    <t>Keys:</t>
  </si>
  <si>
    <r>
      <t>Sample Size</t>
    </r>
    <r>
      <rPr>
        <vertAlign val="superscript"/>
        <sz val="8"/>
        <color indexed="12"/>
        <rFont val="Arial"/>
        <family val="2"/>
      </rPr>
      <t>1</t>
    </r>
  </si>
  <si>
    <t># HSC observations is number of independent measurements at fish positions, # fish is total number of fish seen at the measurement locations</t>
  </si>
  <si>
    <r>
      <t xml:space="preserve">Stream Characteristics </t>
    </r>
    <r>
      <rPr>
        <vertAlign val="superscript"/>
        <sz val="8"/>
        <color indexed="12"/>
        <rFont val="Arial"/>
        <family val="2"/>
      </rPr>
      <t>2</t>
    </r>
  </si>
  <si>
    <t>stream habitat characteristics DURING THE PERIOD OF SAMPLING FOR HSC</t>
  </si>
  <si>
    <t>%</t>
  </si>
  <si>
    <r>
      <t>o</t>
    </r>
    <r>
      <rPr>
        <i/>
        <sz val="8"/>
        <rFont val="Arial"/>
        <family val="2"/>
      </rPr>
      <t>C</t>
    </r>
  </si>
  <si>
    <t>ft</t>
  </si>
  <si>
    <t>cfs</t>
  </si>
  <si>
    <t>ft msl</t>
  </si>
  <si>
    <t>cm</t>
  </si>
  <si>
    <r>
      <t>Design</t>
    </r>
    <r>
      <rPr>
        <vertAlign val="superscript"/>
        <sz val="8"/>
        <color indexed="10"/>
        <rFont val="Arial"/>
        <family val="2"/>
      </rPr>
      <t>4</t>
    </r>
  </si>
  <si>
    <t>Cat III rearing with cover and substrate HSC were originally reported in "Hampton, M. 1988. Development of habitat preference criteria for anadromous salmonids of the Trinity River.  U.S. Fish &amp; Wildlife Service, Sacramento, California, May 1988", but those HSC were not recommended for use in the 1997 final report</t>
  </si>
  <si>
    <t>Min</t>
  </si>
  <si>
    <t>Length</t>
  </si>
  <si>
    <t>Max</t>
  </si>
  <si>
    <t>Fish</t>
  </si>
  <si>
    <t>No. HSC</t>
  </si>
  <si>
    <t>Obs</t>
  </si>
  <si>
    <t>Elevation</t>
  </si>
  <si>
    <t>Life-</t>
  </si>
  <si>
    <t>stage</t>
  </si>
  <si>
    <t>Upstream</t>
  </si>
  <si>
    <t>Downstream</t>
  </si>
  <si>
    <t>GPS Coordinates</t>
  </si>
  <si>
    <t>Mean</t>
  </si>
  <si>
    <t>Width</t>
  </si>
  <si>
    <t>Streamflow</t>
  </si>
  <si>
    <t>Water Temperature</t>
  </si>
  <si>
    <t>Slope</t>
  </si>
  <si>
    <r>
      <t>Composition</t>
    </r>
    <r>
      <rPr>
        <vertAlign val="superscript"/>
        <sz val="8"/>
        <color indexed="10"/>
        <rFont val="Arial"/>
        <family val="2"/>
      </rPr>
      <t>3</t>
    </r>
  </si>
  <si>
    <t>Site -</t>
  </si>
  <si>
    <t>Specific?</t>
  </si>
  <si>
    <t>Sampling</t>
  </si>
  <si>
    <t>Survey</t>
  </si>
  <si>
    <r>
      <t>Method</t>
    </r>
    <r>
      <rPr>
        <vertAlign val="superscript"/>
        <sz val="8"/>
        <color indexed="10"/>
        <rFont val="Arial"/>
        <family val="2"/>
      </rPr>
      <t>5</t>
    </r>
  </si>
  <si>
    <r>
      <t>Type</t>
    </r>
    <r>
      <rPr>
        <vertAlign val="superscript"/>
        <sz val="8"/>
        <color indexed="10"/>
        <rFont val="Arial"/>
        <family val="2"/>
      </rPr>
      <t>6</t>
    </r>
  </si>
  <si>
    <r>
      <t>Smoothing</t>
    </r>
    <r>
      <rPr>
        <vertAlign val="superscript"/>
        <sz val="8"/>
        <color indexed="10"/>
        <rFont val="Arial"/>
        <family val="2"/>
      </rPr>
      <t>7</t>
    </r>
  </si>
  <si>
    <t>3pt running mean</t>
  </si>
  <si>
    <t>curve type: Cat I - hand-drawn or a composite of various curves based on professional judgment, Cat II - based on habitat use data, Cat III - based on habitat use data adjusted by habitat availability data, Bio - bioenergetics hsc</t>
  </si>
  <si>
    <t>curve smoothing: method used (if any) to smooth raw observation or frequency histogram data</t>
  </si>
  <si>
    <t>survey design: sampling design used to collect hsc data, i.e. reaches - samples collected in representative reach(es), proportional - samples collected within mesohabitat types with effort in proportion to  availability, equal-area - samples collected within mesohabitat types with effort equalized in each type, other (see comments)</t>
  </si>
  <si>
    <t>Observ</t>
  </si>
  <si>
    <t>Total</t>
  </si>
  <si>
    <t>Mean Col</t>
  </si>
  <si>
    <t>Focal</t>
  </si>
  <si>
    <r>
      <t>Cover</t>
    </r>
    <r>
      <rPr>
        <vertAlign val="superscript"/>
        <sz val="8"/>
        <color indexed="10"/>
        <rFont val="Arial"/>
        <family val="2"/>
      </rPr>
      <t>8</t>
    </r>
  </si>
  <si>
    <t>see hsc data sets for cover and substrate coding details</t>
  </si>
  <si>
    <t xml:space="preserve">CHINOOK SALMON FRY </t>
  </si>
  <si>
    <t>N / W Deg Min.min</t>
  </si>
  <si>
    <t>Code</t>
  </si>
  <si>
    <t>observation method: DOuw-direct observation underwater (snorkeling/scuba), DOow-direct observation out-of-water (wading, boat, or bank observation), EF-electrofishing, VID-underwater video, NET-seining or other net capture, Other (see comments)</t>
  </si>
  <si>
    <t>AL,WA,CA</t>
  </si>
  <si>
    <t>USA,NZ</t>
  </si>
  <si>
    <t>Sub-</t>
  </si>
  <si>
    <r>
      <t>strate</t>
    </r>
    <r>
      <rPr>
        <vertAlign val="superscript"/>
        <sz val="8"/>
        <color indexed="10"/>
        <rFont val="Arial"/>
        <family val="2"/>
      </rPr>
      <t>8</t>
    </r>
  </si>
  <si>
    <t>various</t>
  </si>
  <si>
    <t>Crv #</t>
  </si>
  <si>
    <t>spring</t>
  </si>
  <si>
    <t>chs,sth,rbt,cut,bul,wtf,skr,pkm,scp,cyp</t>
  </si>
  <si>
    <t>species abbreviations: chs=chinook salmon, coh=coho salmon, sth=steelhead, rbt=rainbow trout (resident), brn=brown trout, brk=brook trout, bul=bull trout, cut=cutthroat trout, wtf=whitefish, skr=suckers, scp=sculpin, pkm=pikeminnow, hdh=hardhead, dac=dace, rch=roach, cyp=other cyprinids,  lmb=largemouth bass, smb=smallmouth bass, spb=spotted bass</t>
  </si>
  <si>
    <t>equal-area</t>
  </si>
  <si>
    <t>DO uw</t>
  </si>
  <si>
    <t>polynomial regr</t>
  </si>
  <si>
    <t>Allen, M.A.  2000.  Seasonal microhabitat use by juvenile spring chinook salmon in the Yakima River Basin, Washington.  Rivers 7(4):314-332.</t>
  </si>
  <si>
    <t>Yakima, Cle Elum</t>
  </si>
  <si>
    <t>Available HSC Data</t>
  </si>
  <si>
    <t>histogram frequencies also given for cover, focal velocity, focal depth, and distance to bank</t>
  </si>
  <si>
    <t>Bovee code (see sheet "Bovee.substrate")</t>
  </si>
  <si>
    <t>SRBA</t>
  </si>
  <si>
    <t>CHINOOK SALMON JUVENILES</t>
  </si>
  <si>
    <t>Rubin</t>
  </si>
  <si>
    <t>Bovee-fall</t>
  </si>
  <si>
    <t>Bovee- fall</t>
  </si>
  <si>
    <t>silt</t>
  </si>
  <si>
    <t>sand</t>
  </si>
  <si>
    <t>gravel</t>
  </si>
  <si>
    <t>boulder</t>
  </si>
  <si>
    <t>Bovee-spr</t>
  </si>
  <si>
    <t>BoveeF</t>
  </si>
  <si>
    <t>BoveeS</t>
  </si>
  <si>
    <t xml:space="preserve">fall </t>
  </si>
  <si>
    <t>Bovee, K.D.  1978.  Probability-of-use criteria for the family Salmonidae.  Instream Flow Information Paper No. 4.  Cooperative Instream Flow Service Group, U.S. fish &amp; Wildlife Service, Fort Collins, CO.</t>
  </si>
  <si>
    <t>OR</t>
  </si>
  <si>
    <t>OR,ID</t>
  </si>
  <si>
    <t>species abbreviations: chs=chinook salmon, coh=coho salmon, sth=steelhead, rbt=rainbow trout (resident), brn=brown trout, brk=brook trout, bul=bull trout, cut=cutthroat trout, wtf=whitefish, skr=suckers, scp=sculpin, pkm=pikeminnow, hdh=hardhead, dac=dace</t>
  </si>
  <si>
    <t>survey design: sampling design used to collect hsc data, i.e. reaches - samples collected in representative reach(es), proportional - samples collected within mesohabitat types with effort in proportion to  availability, equal-area - samples collected wit</t>
  </si>
  <si>
    <t>CHINOOK SALMON SPAWNING</t>
  </si>
  <si>
    <t xml:space="preserve">spring,fall? </t>
  </si>
  <si>
    <t>Yakima2</t>
  </si>
  <si>
    <t>Stempel, J. M. 1984. Development of fish preference curves for spring chinook and rainbow trout in the Yakima River Basin.  U.S. fish &amp; Wildlife Service, Moses Lake, WA.</t>
  </si>
  <si>
    <t>AL,NZ,CA</t>
  </si>
  <si>
    <t>juv</t>
  </si>
  <si>
    <t>Yakima, Naches</t>
  </si>
  <si>
    <t>YakimaS</t>
  </si>
  <si>
    <t>YakimaF</t>
  </si>
  <si>
    <t>YakimaW</t>
  </si>
  <si>
    <t>summer</t>
  </si>
  <si>
    <t>fall</t>
  </si>
  <si>
    <t>winter</t>
  </si>
  <si>
    <t>&gt;5</t>
  </si>
  <si>
    <t>fry/juv</t>
  </si>
  <si>
    <t>Yakima,American</t>
  </si>
  <si>
    <t>YakimaSP</t>
  </si>
  <si>
    <t>Substrate (cm)</t>
  </si>
  <si>
    <t>Substrate (in)</t>
  </si>
  <si>
    <t>mean</t>
  </si>
  <si>
    <t>particle</t>
  </si>
  <si>
    <t>size</t>
  </si>
  <si>
    <t>Dominant particle size (in)</t>
  </si>
  <si>
    <t>range in inches</t>
  </si>
  <si>
    <t>the Feather depth and vel curves are the same ???</t>
  </si>
  <si>
    <t>range in inches (1991 data only)</t>
  </si>
  <si>
    <t>no vel data avail</t>
  </si>
  <si>
    <t>OregonF</t>
  </si>
  <si>
    <t>OregonS</t>
  </si>
  <si>
    <t>spring-run</t>
  </si>
  <si>
    <t>SRBA - CHS/STH approx</t>
  </si>
  <si>
    <t>Panther</t>
  </si>
  <si>
    <t>Alaska1</t>
  </si>
  <si>
    <t>spwning</t>
  </si>
  <si>
    <t>Hampton, M.  1997.  Microhabitat suitability criteria for anadromous salmonids of the Trinity River.  U.S. Fish &amp; Wildlife Service, Arcata, CA.</t>
  </si>
  <si>
    <t>3-pt running means</t>
  </si>
  <si>
    <t>not sure of source for sub ?</t>
  </si>
  <si>
    <t>TrinityU</t>
  </si>
  <si>
    <t>% fines</t>
  </si>
  <si>
    <t>cite for binary:</t>
  </si>
  <si>
    <t>NPTL / binary</t>
  </si>
  <si>
    <t>SacF</t>
  </si>
  <si>
    <t>SacLF</t>
  </si>
  <si>
    <t>SacW</t>
  </si>
  <si>
    <t>late-fall</t>
  </si>
  <si>
    <t>Sacramento</t>
  </si>
  <si>
    <t>depth curves use Gard (1997) technique for estimating deep-water suitability</t>
  </si>
  <si>
    <t>Nechacko</t>
  </si>
  <si>
    <t>Low</t>
  </si>
  <si>
    <t>High</t>
  </si>
  <si>
    <t>ID</t>
  </si>
  <si>
    <t>CAN</t>
  </si>
  <si>
    <t>BC</t>
  </si>
  <si>
    <t>AL</t>
  </si>
  <si>
    <t>&lt;2,000</t>
  </si>
  <si>
    <t>&lt;8,000</t>
  </si>
  <si>
    <t>Kurko, K.W.  1977.  Investigations on the amount of potential spawning area available to chinook, pink, and chum salmon in the upper Skagit River, Washington.  M.S. Thesis, University of Washington, Seattle, WA.</t>
  </si>
  <si>
    <t>Sams, R.E., and L.S. Pearson.  1963.  Methods for determining spawning flows for anadromous salmonids.  Oregon Fish Commision Draft Report.</t>
  </si>
  <si>
    <t>Vincent-Lang, D., A. Hoffman, A. Bingham, and C. Estes.  1984.  Habitat suitability criteria for chinook, coho, and pink salmon spawning in tributaries of the Middle Susitna River.  Chapter 9 In C.C. Estes and D.S. Vincent-Lang, editors.  Aquatic habitat and instream flow investigations (May-October 1983).  Alaska Department of Fish and Game, Susitna Hydro Aquatic Studies Report No. 3, Ancorage, AL.</t>
  </si>
  <si>
    <t>midpt</t>
  </si>
  <si>
    <t>KlamathSS</t>
  </si>
  <si>
    <t>KlamathENV</t>
  </si>
  <si>
    <t>April</t>
  </si>
  <si>
    <t xml:space="preserve">NF Lewis </t>
  </si>
  <si>
    <t>Hampton, M. 1997.  Microhabitat suitability criteria for anadromous salmonids of the Trinity River.  U.S. Fish &amp; Wildlife Service, Arcata, CA.</t>
  </si>
  <si>
    <t>0.2-0.5</t>
  </si>
  <si>
    <t>72-194</t>
  </si>
  <si>
    <t>Feb-May</t>
  </si>
  <si>
    <t>TRPA.  1998.  Battle Creek fisheries studies. Task 2: habitat suitability criteria.  Draft report to CDFG, Redding, CA.</t>
  </si>
  <si>
    <t>data also collected for substrate type and percent fines</t>
  </si>
  <si>
    <t>Object Present</t>
  </si>
  <si>
    <t>Object Absent</t>
  </si>
  <si>
    <t>no data</t>
  </si>
  <si>
    <t>DO / EF</t>
  </si>
  <si>
    <t>Kenai</t>
  </si>
  <si>
    <t>Veg w/in 2ft</t>
  </si>
  <si>
    <t>Rock w/in 2ft</t>
  </si>
  <si>
    <t>None w/in 2ft</t>
  </si>
  <si>
    <t>Escape w/in 2ft</t>
  </si>
  <si>
    <t>Cover Modifiers</t>
  </si>
  <si>
    <t>avg 6</t>
  </si>
  <si>
    <t>2 small streams</t>
  </si>
  <si>
    <t>density</t>
  </si>
  <si>
    <t>cells</t>
  </si>
  <si>
    <t>poisson regr</t>
  </si>
  <si>
    <t>substrate data also collected</t>
  </si>
  <si>
    <t>179 fish in 688 cells</t>
  </si>
  <si>
    <t>33-52</t>
  </si>
  <si>
    <t>20-26</t>
  </si>
  <si>
    <t>8 to 13</t>
  </si>
  <si>
    <t>Yakima2P</t>
  </si>
  <si>
    <t>Cat III</t>
  </si>
  <si>
    <t>sub particle diameter (in)</t>
  </si>
  <si>
    <t>April-Oct</t>
  </si>
  <si>
    <t>coh,pnk,sok,dol,rbt,stk</t>
  </si>
  <si>
    <t>IDFG</t>
  </si>
  <si>
    <t>Cochnauer &amp; Elms-Cochran 1986.</t>
  </si>
  <si>
    <t>juv(sml)</t>
  </si>
  <si>
    <t>juv(sml?)</t>
  </si>
  <si>
    <t>Susitna Basin</t>
  </si>
  <si>
    <t>regression</t>
  </si>
  <si>
    <t>EF / nets</t>
  </si>
  <si>
    <t>cells (lrg)</t>
  </si>
  <si>
    <t>May-Oct</t>
  </si>
  <si>
    <t>clear water curves shown, a turbid water curve is also available (curves from Raleigh et al. 1986)</t>
  </si>
  <si>
    <t>DOuw/VID</t>
  </si>
  <si>
    <t>distance to bank HSC also developed</t>
  </si>
  <si>
    <t>May-July</t>
  </si>
  <si>
    <t>histogram clustering</t>
  </si>
  <si>
    <t>organics</t>
  </si>
  <si>
    <t>silt,clay</t>
  </si>
  <si>
    <t>(inches)</t>
  </si>
  <si>
    <t>sml grav 0.1-0.5</t>
  </si>
  <si>
    <t>med grav 0.5-1.5</t>
  </si>
  <si>
    <t>lrg grav 1.5-3</t>
  </si>
  <si>
    <t>sml cob 3-6</t>
  </si>
  <si>
    <t>lrg cob 6-12</t>
  </si>
  <si>
    <t>vel mod</t>
  </si>
  <si>
    <t>vel high</t>
  </si>
  <si>
    <t>light mod</t>
  </si>
  <si>
    <t>light high (dark)</t>
  </si>
  <si>
    <t>isolation mod</t>
  </si>
  <si>
    <t>isolation high</t>
  </si>
  <si>
    <t>V0</t>
  </si>
  <si>
    <t>V1</t>
  </si>
  <si>
    <t>V2</t>
  </si>
  <si>
    <t>I0</t>
  </si>
  <si>
    <t>I1</t>
  </si>
  <si>
    <t>I2</t>
  </si>
  <si>
    <t>L0</t>
  </si>
  <si>
    <t>L1</t>
  </si>
  <si>
    <t>L2</t>
  </si>
  <si>
    <t>vel shelter none</t>
  </si>
  <si>
    <t>visual isolation none</t>
  </si>
  <si>
    <t>light reduction none</t>
  </si>
  <si>
    <t>2 types of cover hsc were created (only functional hsc entered), cover and sub w/in 0.5m, nose vels, nose hts, and dist to bank also recorded</t>
  </si>
  <si>
    <t>Yuba</t>
  </si>
  <si>
    <t>&lt;5</t>
  </si>
  <si>
    <t>Nov</t>
  </si>
  <si>
    <t>Feb</t>
  </si>
  <si>
    <t>Apr-May</t>
  </si>
  <si>
    <t>DO ow</t>
  </si>
  <si>
    <t>Beak Consultants, Inc.  1989??.  Yuba River fisheries investigations, 1986-88. Appendix D: Evaluation of microhabitat utilzation for fall run chinook salmon (Oncorhynchus tshawytscha) in the lower Yuba River California.  Final report prepared for California Department of Fish &amp; Game, Sacramento, California.</t>
  </si>
  <si>
    <t>code</t>
  </si>
  <si>
    <t>0.0-0.25</t>
  </si>
  <si>
    <t>0.25-1.0</t>
  </si>
  <si>
    <t>1.0-2.0</t>
  </si>
  <si>
    <t>2.0-3.0</t>
  </si>
  <si>
    <t>3.0-6.0</t>
  </si>
  <si>
    <t>6.0-9.0</t>
  </si>
  <si>
    <t>9.0-12.0</t>
  </si>
  <si>
    <t>12.0-24.0</t>
  </si>
  <si>
    <t>Stanislaus</t>
  </si>
  <si>
    <t>Aceituno, M.E.  1990.  Habitat preference criteria for chinook salmon of the Stanislaus River, California.  USDI Fish &amp; Wildlife Service, Sacramento, California. (as cited w curve pts in Aceituno 1993)</t>
  </si>
  <si>
    <t>too</t>
  </si>
  <si>
    <t>convoluted</t>
  </si>
  <si>
    <t xml:space="preserve">to </t>
  </si>
  <si>
    <t>enter</t>
  </si>
  <si>
    <t>Washington Department of Fisheries.  1987.  Documentation and rationale for preference curves used 1983-1987 for IFIM studies, Washington Department of Fisheries, Habitat Management.  Draft report by J. Caldwell and B. Caldwell.</t>
  </si>
  <si>
    <t>"Large" river HSC</t>
  </si>
  <si>
    <t>&gt;150</t>
  </si>
  <si>
    <t>50-150</t>
  </si>
  <si>
    <t>&lt;50</t>
  </si>
  <si>
    <t>"River" HSC</t>
  </si>
  <si>
    <t>"Stream" HSC</t>
  </si>
  <si>
    <t>WDF-large</t>
  </si>
  <si>
    <t>WDF-river</t>
  </si>
  <si>
    <t>WDF-stream</t>
  </si>
  <si>
    <t>lrg grav 1.5-3.0</t>
  </si>
  <si>
    <t>sml cob 3.0-6.0</t>
  </si>
  <si>
    <t>lrg cob 6.0-12.0</t>
  </si>
  <si>
    <t>Sub inches</t>
  </si>
  <si>
    <t>Cover type</t>
  </si>
  <si>
    <t>undercut bank</t>
  </si>
  <si>
    <t>OVH Veg (w/in 3-4 ft)</t>
  </si>
  <si>
    <t>root wad</t>
  </si>
  <si>
    <t>log jam</t>
  </si>
  <si>
    <t>log instream</t>
  </si>
  <si>
    <t>sub veg</t>
  </si>
  <si>
    <t>none</t>
  </si>
  <si>
    <t>grass/bushes up on bank</t>
  </si>
  <si>
    <t>fine organics</t>
  </si>
  <si>
    <t>no code ?</t>
  </si>
  <si>
    <t>WDF- river</t>
  </si>
  <si>
    <t>see above</t>
  </si>
  <si>
    <t>WDF- stream</t>
  </si>
  <si>
    <t>a handwritten note dated 3-5-87 on the first page says that WDF is now using open-ended depth curves for large rivers (and I have assumed that referred to all large river curves)</t>
  </si>
  <si>
    <t>proportional</t>
  </si>
  <si>
    <t>WDF stream</t>
  </si>
  <si>
    <t>same curves used for coho, maybe also used for fry ??</t>
  </si>
  <si>
    <t>WDF large &amp; river</t>
  </si>
  <si>
    <t>50-150 "river", &gt;150 "large"</t>
  </si>
  <si>
    <t>&lt;50 "stream"</t>
  </si>
  <si>
    <t>same as for large &amp; river</t>
  </si>
  <si>
    <t>same as NF Lewis</t>
  </si>
  <si>
    <t>almost same as NF Lewis</t>
  </si>
  <si>
    <r>
      <t>&lt;</t>
    </r>
    <r>
      <rPr>
        <sz val="8"/>
        <rFont val="Arial"/>
        <family val="2"/>
      </rPr>
      <t xml:space="preserve"> 5</t>
    </r>
  </si>
  <si>
    <t>running means</t>
  </si>
  <si>
    <t>BattleV</t>
  </si>
  <si>
    <t>Alaska3</t>
  </si>
  <si>
    <t>sub mdpt</t>
  </si>
  <si>
    <t>NESCO.  1984.  Verification of habitat utilization criteria for juvenile fall chinook salmon in the North Fork of the Lewis River, Washington.  Report to Puget Power.</t>
  </si>
  <si>
    <t>Yakima/American</t>
  </si>
  <si>
    <t>see rpt</t>
  </si>
  <si>
    <t>for cover</t>
  </si>
  <si>
    <t>and</t>
  </si>
  <si>
    <t>data</t>
  </si>
  <si>
    <t>dominant type</t>
  </si>
  <si>
    <t>(mm)</t>
  </si>
  <si>
    <t>organic debris</t>
  </si>
  <si>
    <t>mud/clay</t>
  </si>
  <si>
    <t>&lt;.062</t>
  </si>
  <si>
    <t>.062-2</t>
  </si>
  <si>
    <t>course sand</t>
  </si>
  <si>
    <t>4-25</t>
  </si>
  <si>
    <t>25-50</t>
  </si>
  <si>
    <t>50-75</t>
  </si>
  <si>
    <t>75-150</t>
  </si>
  <si>
    <t>150-225</t>
  </si>
  <si>
    <t>225-300</t>
  </si>
  <si>
    <t>300-600</t>
  </si>
  <si>
    <t>600-2000</t>
  </si>
  <si>
    <t>&gt;2000</t>
  </si>
  <si>
    <t>~50</t>
  </si>
  <si>
    <t>Cat III ?</t>
  </si>
  <si>
    <t xml:space="preserve">Aceituno, M.E.  1990.  Habitat preference criteria for fall-run chinook salmon holding, spawning, and rearing in the Stanislaus River, California.  U.S. Fish and Wildlife Service Report.  Sacramento, CA.  </t>
  </si>
  <si>
    <t>author claims to have used NPTL following U/A adjustment, but only the adult holding depth curve is flat-topped</t>
  </si>
  <si>
    <t xml:space="preserve">Vogel, D.A.  1982.  Preferred spawning velocities, depths, and substrates for fall chinook salmon in Battle Creek, California. U.S. Fish &amp; Wildlife Service, Red bluff, California.  </t>
  </si>
  <si>
    <t>Jan-April</t>
  </si>
  <si>
    <t>%fines</t>
  </si>
  <si>
    <t>binary</t>
  </si>
  <si>
    <t xml:space="preserve">Shirvell, C.S.  1989.  Ability of PHABSIM to predict chinook salmon spawning habitat.  Regulated Rivers: Research &amp; Management 3:277-289.  </t>
  </si>
  <si>
    <t xml:space="preserve">Rubin, S.P., T.C. Bjornn, and B. Dennis.  1991.  Habitat suitability curves for juvenile chinook salmon and steelhead development using a habitat-oriented sampling approach.  Rivers 2(1):12-29.   </t>
  </si>
  <si>
    <t xml:space="preserve">Arnsberg, B.D., W.P. Connor, and E. Connor.  1992.  Mainsten Clearwater River study: assessment for salmonid spawning, incubation, and rearing.  Final Report.  United States Department of Energy, Bonneville Power Administration, DOE/BP- 37474-3.  201pp.  </t>
  </si>
  <si>
    <t>dom.subdom</t>
  </si>
  <si>
    <t>in</t>
  </si>
  <si>
    <t>detritus/veg</t>
  </si>
  <si>
    <t>silt/clay</t>
  </si>
  <si>
    <t>&lt;0.002</t>
  </si>
  <si>
    <t>0.002-0.08</t>
  </si>
  <si>
    <t>fine grav</t>
  </si>
  <si>
    <t>0.08-0.25</t>
  </si>
  <si>
    <t>0.25-1.3</t>
  </si>
  <si>
    <t>1.3-2.5</t>
  </si>
  <si>
    <t>2.5-5.0</t>
  </si>
  <si>
    <t>5.0-9.8</t>
  </si>
  <si>
    <t>&gt;9.8</t>
  </si>
  <si>
    <t>Reiser, D.W.  1985.  Panther Creek, Idaho.  Habitat rehabilitation - final report.  Contract No. DE-AC79-84BP17449. Bonneville Power Administration, Portland, Oregon.</t>
  </si>
  <si>
    <t>curve points approximated from graphs</t>
  </si>
  <si>
    <t>Cat I/II</t>
  </si>
  <si>
    <t>4,5</t>
  </si>
  <si>
    <t xml:space="preserve">curves based on Bovee and field data from [Reiser, D.W., and R.G. White.  1981.  Influence of streamflow reductions on salmonid embryo development and fry quality.  Idaho Water and Energy Resources Research Institute Research Technical Completion Report Project A-058-IDA.  University of Idaho, Moscow, Idaho. 154p.]  </t>
  </si>
  <si>
    <t>Sommer, T., D. McEwan, and R. Brown.  2001.  Factors affecting chinook salmon spawning in the lower Feather River.  Pages 269-297 in R.L. Brown, editor.  Contributions to the biology of Central Valley salmonids.  California Department of Fish and Game Fish Bulletin 179.</t>
  </si>
  <si>
    <t>United States Fish and Wildlife Service.  1985.  Flow needs of chinook salmon in the lower American River.  Final report on the 1981 lower American River flow study.  Sacramento, California.  22pp.</t>
  </si>
  <si>
    <t>Steiner Environmental Consulting.  1990.  Potter Valley Project monitoring program (FERC No. 77, Article 39).  Effects of operations on upper Eel River anadromous salmonids.  1988-89 progress report.  Report prepared for Pacific Gas and Electric Company, San Ramon, CA.</t>
  </si>
  <si>
    <t>Nov-Dec</t>
  </si>
  <si>
    <t>data collected at several flows, obs at flows &lt;75 cfs (n=212) given 1/2 weighting versus obs from 75-175 cfs (n=69) or obs from &gt;175 cfs (n=118), which were each weighted at 1.0</t>
  </si>
  <si>
    <t>Klamath SS</t>
  </si>
  <si>
    <t>NONE</t>
  </si>
  <si>
    <t>sml grav 0.2-1"</t>
  </si>
  <si>
    <t>also:</t>
  </si>
  <si>
    <t>inwater escape cov:</t>
  </si>
  <si>
    <t>OBJ</t>
  </si>
  <si>
    <t>med grav 1-2"</t>
  </si>
  <si>
    <t>veg: 1.0</t>
  </si>
  <si>
    <t>OVH</t>
  </si>
  <si>
    <t>lrg grav 2-3"</t>
  </si>
  <si>
    <t>substrate: 0.17</t>
  </si>
  <si>
    <t>OBJ+OVH</t>
  </si>
  <si>
    <t>sml cob (3)-6"</t>
  </si>
  <si>
    <t>w dist &lt;2 ft</t>
  </si>
  <si>
    <t>approx from graphs</t>
  </si>
  <si>
    <t>&lt;5.5</t>
  </si>
  <si>
    <t>~2500</t>
  </si>
  <si>
    <t>EF</t>
  </si>
  <si>
    <t>bank dist</t>
  </si>
  <si>
    <t>Hardy, T.B. and R.C. Addley. 2001.  Evaluation of interim instream flow needs in the Klamath River.  Phase II Final Report.  Prepared for U.S. Department of the Interior by Institute for Natural Systems Engineering, Utah Water Research Laboratory, Utah State University, Logan, UT.</t>
  </si>
  <si>
    <t>Beak (possibly Sandy River data??)</t>
  </si>
  <si>
    <t>sub type</t>
  </si>
  <si>
    <t>mm</t>
  </si>
  <si>
    <t>inches</t>
  </si>
  <si>
    <t>org matter</t>
  </si>
  <si>
    <t>mud,soft clay</t>
  </si>
  <si>
    <t>&lt;0.062</t>
  </si>
  <si>
    <t>0.062-2</t>
  </si>
  <si>
    <t>0.002-0.1</t>
  </si>
  <si>
    <t>2-64</t>
  </si>
  <si>
    <t>0.1-2.5</t>
  </si>
  <si>
    <t>cobble / rubble</t>
  </si>
  <si>
    <t>64-250</t>
  </si>
  <si>
    <t>2.5-10</t>
  </si>
  <si>
    <t>&gt;250</t>
  </si>
  <si>
    <t>&gt;10</t>
  </si>
  <si>
    <t>Bovee code</t>
  </si>
  <si>
    <t>none used</t>
  </si>
  <si>
    <t>Dist to Cover</t>
  </si>
  <si>
    <t>Dist to Bank</t>
  </si>
  <si>
    <t>&lt;2 ft</t>
  </si>
  <si>
    <t>2-5 ft</t>
  </si>
  <si>
    <t>&gt;5 ft</t>
  </si>
  <si>
    <t>escape cover</t>
  </si>
  <si>
    <t>Burger, C.V., D.B. Wangaard, R.L. Wilmot, and A.N. Palisano. 1982.  Salmon investigations in the Kenai River, Alaska, 1979-81.  U.s. Fish &amp; Wildlife Service, National Fisheries Research Center, Seattle, Washington. 178pp.</t>
  </si>
  <si>
    <t>curve points taken from Raleigh et al. 1986</t>
  </si>
  <si>
    <t>Suchanek, P.M., R.P. Marshall, S.S. Hale, and D.C. Schmidt. 1984.  Juvenile salmon rearing suitability criteria. Part 3 in D.C. Schmidt, S.S. Hale, D.L. Crawford, and P.M. Suchanek, editors. Resident and juvenile anadromous fish investigations (May-October 1983). Alaska Department of Fish &amp; Game, Susitna Hydro Aquatic Studies Report No. 2, Anchorage, Alaska.</t>
  </si>
  <si>
    <t>late fall</t>
  </si>
  <si>
    <t>Dec-June</t>
  </si>
  <si>
    <t>Apr-Sept</t>
  </si>
  <si>
    <t>July-Jan</t>
  </si>
  <si>
    <t>adj vel</t>
  </si>
  <si>
    <t>Pres-Abs, log regr</t>
  </si>
  <si>
    <t>chs,sth,pm,skr,…</t>
  </si>
  <si>
    <t>fine woody veg (&lt;1")</t>
  </si>
  <si>
    <t>branches</t>
  </si>
  <si>
    <t>ovh (&gt;2' abv sub)</t>
  </si>
  <si>
    <t>ucb</t>
  </si>
  <si>
    <t>aq veg</t>
  </si>
  <si>
    <t>rip-rap</t>
  </si>
  <si>
    <t>w combos: 4.7=branches w ovh</t>
  </si>
  <si>
    <t>cobble (3-12")</t>
  </si>
  <si>
    <t>log (&gt;1' daim)</t>
  </si>
  <si>
    <t>Sac</t>
  </si>
  <si>
    <t>F,LF,W</t>
  </si>
  <si>
    <t>all year</t>
  </si>
  <si>
    <t>cover HSC differed for F, LF, and W races</t>
  </si>
  <si>
    <t>Plot?</t>
  </si>
  <si>
    <t>2 types of cover hsc were created (only functional hsc entered), cover and sub w/in 0.5m, nose vels, nose hts, and dist to bank also recorded (see sheet for dist to bank)</t>
  </si>
  <si>
    <t>Feather (TRPA)</t>
  </si>
  <si>
    <t>Feather (DWR)</t>
  </si>
  <si>
    <t>DWR. 2004.  Phase 2 Report: Evaluation of project effects on instream flow and fish habitat SP F-16. Oroville facilities relicensing, FERC Project No. 2100.</t>
  </si>
  <si>
    <t>Butte</t>
  </si>
  <si>
    <t>Sept-Oct</t>
  </si>
  <si>
    <t>Cat IV?</t>
  </si>
  <si>
    <t>pres-abs</t>
  </si>
  <si>
    <t>USFWS.  2003.  Flow-habitat relationships for spring-run chinook salmon spawning in Butte Creek.  U.S. Fish &amp; Wildlife Service, Sacramento Fish &amp; Wildlife Office, Sacramento, CA.85 pp.</t>
  </si>
  <si>
    <t>med/lrg grav</t>
  </si>
  <si>
    <t>grav/cob</t>
  </si>
  <si>
    <t>bould/bedrk</t>
  </si>
  <si>
    <t>dominant</t>
  </si>
  <si>
    <t>8-10</t>
  </si>
  <si>
    <t>10-12</t>
  </si>
  <si>
    <t>midpt in</t>
  </si>
  <si>
    <t>coverted to plot:</t>
  </si>
  <si>
    <t>Cedar Feb</t>
  </si>
  <si>
    <t>Cedar Apr</t>
  </si>
  <si>
    <t>Cedar</t>
  </si>
  <si>
    <t>Apr</t>
  </si>
  <si>
    <t>kernel smoother</t>
  </si>
  <si>
    <t>Peters &amp; Leavy, FWS data</t>
  </si>
  <si>
    <t>cover HSC not created</t>
  </si>
  <si>
    <t>June</t>
  </si>
  <si>
    <t>Cedar June</t>
  </si>
  <si>
    <t>WDF large</t>
  </si>
  <si>
    <t>DWR. 2005. Addendum to Phase 2 Report: Evaluation of project effects on instream flows and fish habitat, SP-F16.  Oroville Relicensing, FERC Project No. 2100.  California Department of Water Resources, Sacramento, CA.</t>
  </si>
  <si>
    <t>depth and velocity data mostly based on 1992 studies</t>
  </si>
  <si>
    <t>None</t>
  </si>
  <si>
    <t>Object</t>
  </si>
  <si>
    <t>Overhead</t>
  </si>
  <si>
    <t>Both</t>
  </si>
  <si>
    <t>Aq Veg</t>
  </si>
  <si>
    <t>Beak Consultants, Inc.  1988.  Yuba River fisheries investigations, 1986-88. Appendix D: Evaluation of microhabitat utilzation for fall run chinook salmon (Oncorhynchus tshawytscha) in the lower Yuba River California.  Final report prepared for California Department of Fish &amp; Game, Sacramento, California.</t>
  </si>
  <si>
    <t>Mokelumne</t>
  </si>
  <si>
    <t>curves redrawn from Beak 1988, referenced as preliminary data from Envirosphere 1988 (but no full citation given)</t>
  </si>
  <si>
    <t>Cat II?</t>
  </si>
  <si>
    <t>or keep suit</t>
  </si>
  <si>
    <t>at 1.0 in</t>
  </si>
  <si>
    <t>very lrg rivers</t>
  </si>
  <si>
    <t>no end pt</t>
  </si>
  <si>
    <t>dom</t>
  </si>
  <si>
    <t>rubble</t>
  </si>
  <si>
    <t>cobble</t>
  </si>
  <si>
    <t>0.125-1</t>
  </si>
  <si>
    <t>5-10</t>
  </si>
  <si>
    <t>even numbers are presumably a mix of the 2 dom types</t>
  </si>
  <si>
    <t>Portage Cr &amp; Indian R</t>
  </si>
  <si>
    <t>mod by prof judg</t>
  </si>
  <si>
    <t>sites were clearwater tribs to Susitna R</t>
  </si>
  <si>
    <t>Tuolumne</t>
  </si>
  <si>
    <t>fall?</t>
  </si>
  <si>
    <t>&lt;1</t>
  </si>
  <si>
    <t>3-4.5</t>
  </si>
  <si>
    <t>4.5-6</t>
  </si>
  <si>
    <t xml:space="preserve">United States Fish and Wildlife Service.  1994.  The relationship between instream flow and physical habitat availability for chinook salmon in the lower Tuolumne River, California.  September 1994 draft report prepared by the Ecological Services Branch of the Sacramento Field Office for the Turlock and Modesto Irrigation Districts.  76pp.  </t>
  </si>
  <si>
    <t>Tuolumne rev</t>
  </si>
  <si>
    <t>HSC from 1981 DFG study, revised substrate criteria  mod from  original in order to add suitability for 1-2" gravel (from 20 Sept 2010 TRTAC mtg)</t>
  </si>
  <si>
    <t>this revised sub from 2010-12 flow study</t>
  </si>
  <si>
    <t>mud/sand/silt</t>
  </si>
  <si>
    <t>&lt;0.25</t>
  </si>
  <si>
    <t>0.25-1</t>
  </si>
  <si>
    <t>code is dom sub.embed w embed = 1-4</t>
  </si>
  <si>
    <t>all subs set to 1.0 - MAY BE DIFFERENT FROM ORIGINAL SUBSTRATE HSC</t>
  </si>
  <si>
    <t>HSC from FWS 1988 HSC study (report n/a), substrate modified from original study</t>
  </si>
  <si>
    <t>HSC from Stanislaus study, but depth curve modified to produce plateau at 1.31-2.1ft</t>
  </si>
  <si>
    <t>vel curve not plotted-same as Stan</t>
  </si>
  <si>
    <t xml:space="preserve">United States Fish and Wildlife Service.  2010.  Flow-habitat relationships for juvenile spring/fall-run Chinook salmon and steelhead/rainbow trout rearing in the Yuba River.  Final Report, United States Fish and Wildlife Service, SFWO, Energy Planning and Instream Flow Branch, Sacramento, CA. 309pp. </t>
  </si>
  <si>
    <t>log (&gt;1' diam)</t>
  </si>
  <si>
    <t>Clear</t>
  </si>
  <si>
    <t>reaches?</t>
  </si>
  <si>
    <t>Description</t>
  </si>
  <si>
    <t>chs/sth</t>
  </si>
  <si>
    <t>80 chs</t>
  </si>
  <si>
    <t>United States Fish and Wildlife Service.  2011.  Flow-habitat relationships for juvenile spring-run Chinook salmon and steelhead/rainbow trout rearing in Clear Creek between Whiskeytown Dam and Clear Creek Road.  Final Report, United States Fish and Wildlife Service, SFWO, Energy Planning and Instream Flow Branch, Sacramento, CA. 309pp</t>
  </si>
  <si>
    <t>data combines juv CHS and STH/RBT (relative n's unspecified)</t>
  </si>
  <si>
    <r>
      <rPr>
        <u/>
        <sz val="8"/>
        <color indexed="10"/>
        <rFont val="Arial"/>
        <family val="2"/>
      </rPr>
      <t>&lt;</t>
    </r>
    <r>
      <rPr>
        <sz val="8"/>
        <color indexed="10"/>
        <rFont val="Arial"/>
        <family val="2"/>
      </rPr>
      <t>1</t>
    </r>
  </si>
  <si>
    <t xml:space="preserve">United States Fish and Wildlife Service.  2010.  Flow-habitat relationships for spring and fall-run Chinook salmon and steelhead/rainbow trout spawning in the Yuba River.  United States Fish and Wildlife Service, SFWO, Energy Planning and Instream Flow Branch, Sacramento, CA. 430pp. </t>
  </si>
  <si>
    <t xml:space="preserve">United States Fish and Wildlife Service.  2007.  Flow-habitat relationships for spring-run Chinook salmon and steelhead/rainbow trout spawning in Clear Creek between Whiskeytown Dam and Clear Creek Road.  Final Report, United States Fish and Wildlife Service, SFWO, Energy Planning and Instream Flow Branch, Sacramento, CA.  </t>
  </si>
  <si>
    <t>Clear spr</t>
  </si>
  <si>
    <t>Clear fall</t>
  </si>
  <si>
    <t xml:space="preserve">United States Fish and Wildlife Service.  2011.  Flow-habitat relationships for spring-run Chinook salmon and steelhead/rainbow trout spawning in Clear Creek between Clear Creek Road and the Sacramento river.  Final Report, United States Fish and Wildlife Service, SFWO, Energy Planning and Instream Flow Branch, Sacramento, CA. 119pp. </t>
  </si>
  <si>
    <t>velocity HSC was based on use data only (not on log regression of occ/unocc data)</t>
  </si>
  <si>
    <t>USFWS.  2003.  Flow-habitat relationships for steelhead and fall, late-fall and winter-run chinook salmon spawning in the Sacramento River between Keswick Dam and Battle Creek.  U.S. Fish &amp; Wildlife Service, Sacramento Fish &amp; Wildlife Office, Sacramento, CA.79 pp.</t>
  </si>
  <si>
    <t xml:space="preserve">United States Fish and Wildlife Service.  1997.  Identification of the instream flow requirements for fall-run Chinook salmon spawning in the Merced River. Final Report, USFWS, Energy Planning and Instream Flow Branch, Sacramento, California.  66pp.  </t>
  </si>
  <si>
    <t>fines or &gt;75% embed</t>
  </si>
  <si>
    <t>substrate</t>
  </si>
  <si>
    <t>&gt;8</t>
  </si>
  <si>
    <t>from Gards deep-water paper</t>
  </si>
  <si>
    <t xml:space="preserve">United States Fish and Wildlife Service.  1997.  Supplimental report on the instream flow requirements for fall-run Chinook salmon spawning in the lower American River. USFWS, Energy Planning and Instream Flow Branch, Sacramento, California. </t>
  </si>
  <si>
    <t>Amer-pub</t>
  </si>
  <si>
    <t>1-4</t>
  </si>
  <si>
    <t>Tuolumne FWS</t>
  </si>
  <si>
    <t>Yuba Beak</t>
  </si>
  <si>
    <t>Yuba FWS</t>
  </si>
  <si>
    <t>data from Tuolumne Tech Review Team HSC notes (20 Oct 2010)</t>
  </si>
  <si>
    <t>envelope</t>
  </si>
  <si>
    <t>vel curve is modified from Yuba FWS curve, depth curve (w/o concensus) is modified from Yuba FWS, Stanislaus, &amp; Tuolumne SS curves</t>
  </si>
  <si>
    <t>Juv CHS Habitat Use Frequency Data</t>
  </si>
  <si>
    <t>30-50</t>
  </si>
  <si>
    <t>50-70</t>
  </si>
  <si>
    <t>Unknown</t>
  </si>
  <si>
    <t>MCVel</t>
  </si>
  <si>
    <t>0.00-0.19</t>
  </si>
  <si>
    <t>0.00-0.09</t>
  </si>
  <si>
    <t>0.20-0.39</t>
  </si>
  <si>
    <t>0.10-0.19</t>
  </si>
  <si>
    <t>Fry+Unk</t>
  </si>
  <si>
    <t>New HSC Curve:</t>
  </si>
  <si>
    <t>Yuba New</t>
  </si>
  <si>
    <t>Depth HSC given different name from vel curve</t>
  </si>
  <si>
    <t>same vel HSC for juv STH</t>
  </si>
  <si>
    <t>med bldr-bedrock</t>
  </si>
  <si>
    <t>&gt;24.0</t>
  </si>
  <si>
    <t>all set to 1.0</t>
  </si>
  <si>
    <t>Bovee-type?</t>
  </si>
  <si>
    <t>(in)</t>
  </si>
  <si>
    <t>Yuba FWS fall</t>
  </si>
  <si>
    <t>Yuba FWS spr</t>
  </si>
  <si>
    <t>Lifestage</t>
  </si>
  <si>
    <t>Variable</t>
  </si>
  <si>
    <t>Proposed HSC</t>
  </si>
  <si>
    <t>Spawning</t>
  </si>
  <si>
    <t>Fry</t>
  </si>
  <si>
    <t>Juvenile</t>
  </si>
  <si>
    <t>RMT Yuba CHS Fry n=162</t>
  </si>
  <si>
    <t>juv (fry)</t>
  </si>
  <si>
    <t>veloc HSC for both species based on STH fry curve, extended to encompass all juv data, depth/cover HSC based on 39 juv CHS only</t>
  </si>
  <si>
    <t>39 (195)</t>
  </si>
  <si>
    <t>chs (sth)</t>
  </si>
  <si>
    <r>
      <t>Alternate HSC</t>
    </r>
    <r>
      <rPr>
        <vertAlign val="superscript"/>
        <sz val="10"/>
        <color rgb="FFFF0000"/>
        <rFont val="Arial"/>
        <family val="2"/>
      </rPr>
      <t>1</t>
    </r>
  </si>
  <si>
    <r>
      <t>Yuba Beak</t>
    </r>
    <r>
      <rPr>
        <vertAlign val="superscript"/>
        <sz val="10"/>
        <rFont val="Arial"/>
        <family val="2"/>
      </rPr>
      <t>2</t>
    </r>
  </si>
  <si>
    <r>
      <t>RMT Site-Spec</t>
    </r>
    <r>
      <rPr>
        <vertAlign val="superscript"/>
        <sz val="10"/>
        <rFont val="Arial"/>
        <family val="2"/>
      </rPr>
      <t>3</t>
    </r>
  </si>
  <si>
    <t>Notes:</t>
  </si>
  <si>
    <t>alternate HSC curve sets not in any specific order of preference</t>
  </si>
  <si>
    <t>HSC curves successfully biovalidated in Yuba River by RMT</t>
  </si>
  <si>
    <t>velocity uses Stanislaus FWS curve, depth is modification thereof</t>
  </si>
  <si>
    <t>based on Yuba FWS, Stanislaus, and Tuolumne DFG curves</t>
  </si>
  <si>
    <t>same as above, but concensus was not final on depth curve as of Feb 2011</t>
  </si>
  <si>
    <t>depth based on modified Stanislaus FWS curve</t>
  </si>
  <si>
    <r>
      <t>N/A</t>
    </r>
    <r>
      <rPr>
        <vertAlign val="superscript"/>
        <sz val="10"/>
        <rFont val="Arial"/>
        <family val="2"/>
      </rPr>
      <t>4</t>
    </r>
  </si>
  <si>
    <t>depth based on 39 CHS juveniles</t>
  </si>
  <si>
    <t>Oct-June</t>
  </si>
  <si>
    <t>Mar-Sept</t>
  </si>
  <si>
    <t>Adj Velocity</t>
  </si>
  <si>
    <t>use of cover and/or adjacent velocity HSC to be discussed</t>
  </si>
  <si>
    <t xml:space="preserve">not proposed for use - fry and juvenile expected to select microhabitat independent of substrate </t>
  </si>
  <si>
    <t>Tuol TRTAC</t>
  </si>
  <si>
    <r>
      <t>Tuol TRTAC</t>
    </r>
    <r>
      <rPr>
        <vertAlign val="superscript"/>
        <sz val="10"/>
        <rFont val="Arial"/>
        <family val="2"/>
      </rPr>
      <t>11</t>
    </r>
  </si>
  <si>
    <t>orig HSC from DFG study, see hsc data sets for cover and substrate coding details</t>
  </si>
  <si>
    <t>California Department of Water Resources.  2005.  Addendum to Phase 2 report: Evaluation of project effects on instream flows and fish habitat SP F-16.  Oroville Facilities Relicensing FERC Project No. 2100.  Sacramento, California.</t>
  </si>
  <si>
    <t>United States Fish and Wildlife Service. 2005.  Flow-habitat relationships for chinook salmon rearing in the Sacramento River between Keswick Dam and Battle Creek. Final report by Energy Planning and Instream Flow Branch, Sacramento, California.  242pp.</t>
  </si>
  <si>
    <t>Yellow</t>
  </si>
  <si>
    <t>Red</t>
  </si>
  <si>
    <t>Green</t>
  </si>
  <si>
    <t>Blue</t>
  </si>
  <si>
    <t>Brown</t>
  </si>
  <si>
    <r>
      <t>Yuba FWS</t>
    </r>
    <r>
      <rPr>
        <vertAlign val="superscript"/>
        <sz val="10"/>
        <rFont val="Arial"/>
        <family val="2"/>
      </rPr>
      <t>9</t>
    </r>
  </si>
  <si>
    <r>
      <t>Tuol TRTAC</t>
    </r>
    <r>
      <rPr>
        <vertAlign val="superscript"/>
        <sz val="10"/>
        <rFont val="Arial"/>
        <family val="2"/>
      </rPr>
      <t>10</t>
    </r>
  </si>
  <si>
    <t>supporting data for figures</t>
  </si>
  <si>
    <r>
      <rPr>
        <b/>
        <u/>
        <sz val="12"/>
        <rFont val="Arial"/>
        <family val="2"/>
      </rPr>
      <t>File Organization</t>
    </r>
    <r>
      <rPr>
        <b/>
        <sz val="12"/>
        <rFont val="Arial"/>
        <family val="2"/>
      </rPr>
      <t>:</t>
    </r>
    <r>
      <rPr>
        <b/>
        <i/>
        <sz val="12"/>
        <rFont val="Arial"/>
        <family val="2"/>
      </rPr>
      <t xml:space="preserve"> sheet tabs are color-coded - see below for descriptions</t>
    </r>
  </si>
  <si>
    <t>the "Yuba new" datapoint and table on each curve figure is a placeholder in the event that we want to create and overlay a new curve with the existing curves</t>
  </si>
  <si>
    <t>fry vs juvenile comparison curves - are intended to show if specific curve-sets reflect increased suitability of deeper/faster water as fish grow</t>
  </si>
  <si>
    <t>ALL HSC curves are plotted together (candidate and non-candidate) - very busy!</t>
  </si>
  <si>
    <t>this summary tab lists the species life stages and the candidate HSC curves proposed for consideration (see table below)</t>
  </si>
  <si>
    <t>the chinook fry rearing figures also show available RMT site-specific data that is overlaid with candidate curves to help with curve selection</t>
  </si>
  <si>
    <t>velocity based on STH fry curve, also used to represent STH juvenile</t>
  </si>
  <si>
    <t>proposed candidate HSC curves - "info" table lists metadata for all available curves (candidates highlighted in yellow), figures show  proposed candidate HSC curves by lifestage for depth or velocity</t>
  </si>
  <si>
    <r>
      <t>Tuol TRTAC</t>
    </r>
    <r>
      <rPr>
        <vertAlign val="superscript"/>
        <sz val="10"/>
        <rFont val="Arial"/>
        <family val="2"/>
      </rPr>
      <t>5</t>
    </r>
  </si>
  <si>
    <r>
      <t>Tuol TRTAC</t>
    </r>
    <r>
      <rPr>
        <vertAlign val="superscript"/>
        <sz val="10"/>
        <rFont val="Arial"/>
        <family val="2"/>
      </rPr>
      <t>6</t>
    </r>
  </si>
  <si>
    <r>
      <t>Yuba FWS</t>
    </r>
    <r>
      <rPr>
        <vertAlign val="superscript"/>
        <sz val="10"/>
        <rFont val="Arial"/>
        <family val="2"/>
      </rPr>
      <t>7</t>
    </r>
  </si>
  <si>
    <r>
      <t>Yuba FWS</t>
    </r>
    <r>
      <rPr>
        <vertAlign val="superscript"/>
        <sz val="10"/>
        <rFont val="Arial"/>
        <family val="2"/>
      </rPr>
      <t>8</t>
    </r>
  </si>
  <si>
    <r>
      <t>TBD</t>
    </r>
    <r>
      <rPr>
        <vertAlign val="superscript"/>
        <sz val="10"/>
        <rFont val="Arial"/>
        <family val="2"/>
      </rPr>
      <t>7</t>
    </r>
  </si>
  <si>
    <t>simplified substrate HSC (binary w suit for particles 32-90mm?), as biovalidated in Yuba by RMT</t>
  </si>
  <si>
    <t>CHINOOK SALMON ADLT HOLDING</t>
  </si>
  <si>
    <t>Notes</t>
  </si>
  <si>
    <t>adult</t>
  </si>
  <si>
    <t>III?</t>
  </si>
  <si>
    <t>RM or NPTL?</t>
  </si>
  <si>
    <t>Wind U/A</t>
  </si>
  <si>
    <t>avg 76-98cm</t>
  </si>
  <si>
    <t>Wind</t>
  </si>
  <si>
    <t>III</t>
  </si>
  <si>
    <t>judgement</t>
  </si>
  <si>
    <t>shade</t>
  </si>
  <si>
    <t>Wampler, P.L.  1986.  Development of habitat preference criteria for holding adult spring Chinook salmon.  U.S. Fish &amp; Wildlife Service, Olympia, WA.</t>
  </si>
  <si>
    <t>Wind Use</t>
  </si>
  <si>
    <t>II</t>
  </si>
  <si>
    <t>report states U/A curves based first on RM, then NPTL applied (but curve shape does not appear consistent with this description)</t>
  </si>
  <si>
    <t>final depth curve showed discrpancy between plot and curve-pts, this file used the plotted curve</t>
  </si>
  <si>
    <t>CHINOOK SALMON ADULT HOLDING</t>
  </si>
  <si>
    <t>size mm</t>
  </si>
  <si>
    <t>x</t>
  </si>
  <si>
    <t>object cover</t>
  </si>
  <si>
    <t>coded as: xy.z</t>
  </si>
  <si>
    <t>&lt;6"</t>
  </si>
  <si>
    <t>6-12"</t>
  </si>
  <si>
    <t>&gt;12"</t>
  </si>
  <si>
    <t>y</t>
  </si>
  <si>
    <t>overhead cover</t>
  </si>
  <si>
    <t>instream</t>
  </si>
  <si>
    <t>overhanging</t>
  </si>
  <si>
    <t>both</t>
  </si>
  <si>
    <t>z</t>
  </si>
  <si>
    <t>quality</t>
  </si>
  <si>
    <t>poor &lt;25%</t>
  </si>
  <si>
    <t>fair 25-50%</t>
  </si>
  <si>
    <t>good 50-75%</t>
  </si>
  <si>
    <t>excellent &gt;75%</t>
  </si>
  <si>
    <t>mm/in</t>
  </si>
  <si>
    <t>&lt;2mm</t>
  </si>
  <si>
    <t>turbulence</t>
  </si>
  <si>
    <t>rock</t>
  </si>
  <si>
    <t>2mm-0.5"</t>
  </si>
  <si>
    <t>wood</t>
  </si>
  <si>
    <t>0.5-1.5"</t>
  </si>
  <si>
    <t>stream bank</t>
  </si>
  <si>
    <t>1.5-3.0"</t>
  </si>
  <si>
    <t>vegetation</t>
  </si>
  <si>
    <t>3-6"</t>
  </si>
  <si>
    <t>Adult</t>
  </si>
  <si>
    <t>Veloc</t>
  </si>
  <si>
    <t>Lt Blue</t>
  </si>
  <si>
    <t>TBD</t>
  </si>
  <si>
    <t>availability of deep water subjectively estimated</t>
  </si>
  <si>
    <t>2,3</t>
  </si>
  <si>
    <t>Yakima delphi</t>
  </si>
  <si>
    <t>Yakima Basin</t>
  </si>
  <si>
    <t>I delphi</t>
  </si>
  <si>
    <t>Yakima river Decision support system, Delphi round 4 results</t>
  </si>
  <si>
    <t>binary curves for "suitable" range based on 25th percentile for depth/velocity minimums, and 75th percentile for D/V maximums</t>
  </si>
  <si>
    <r>
      <rPr>
        <b/>
        <u/>
        <sz val="10"/>
        <rFont val="Arial"/>
        <family val="2"/>
      </rPr>
      <t>NEW</t>
    </r>
    <r>
      <rPr>
        <sz val="10"/>
        <rFont val="Arial"/>
        <family val="2"/>
      </rPr>
      <t>: Adult chinook holding curves from 3 sources</t>
    </r>
  </si>
</sst>
</file>

<file path=xl/styles.xml><?xml version="1.0" encoding="utf-8"?>
<styleSheet xmlns="http://schemas.openxmlformats.org/spreadsheetml/2006/main">
  <numFmts count="2">
    <numFmt numFmtId="164" formatCode="0.0"/>
    <numFmt numFmtId="165" formatCode="0.000"/>
  </numFmts>
  <fonts count="37">
    <font>
      <sz val="10"/>
      <name val="Arial"/>
    </font>
    <font>
      <sz val="11"/>
      <color theme="1"/>
      <name val="Calibri"/>
      <family val="2"/>
      <scheme val="minor"/>
    </font>
    <font>
      <sz val="10"/>
      <name val="Arial"/>
      <family val="2"/>
    </font>
    <font>
      <sz val="8"/>
      <name val="Arial"/>
      <family val="2"/>
    </font>
    <font>
      <i/>
      <sz val="8"/>
      <color indexed="10"/>
      <name val="Arial"/>
      <family val="2"/>
    </font>
    <font>
      <sz val="8"/>
      <color indexed="10"/>
      <name val="Arial"/>
      <family val="2"/>
    </font>
    <font>
      <i/>
      <sz val="8"/>
      <name val="Arial"/>
      <family val="2"/>
    </font>
    <font>
      <b/>
      <sz val="8"/>
      <color indexed="10"/>
      <name val="Arial"/>
      <family val="2"/>
    </font>
    <font>
      <sz val="10"/>
      <name val="Arial"/>
      <family val="2"/>
    </font>
    <font>
      <vertAlign val="superscript"/>
      <sz val="8"/>
      <color indexed="10"/>
      <name val="Arial"/>
      <family val="2"/>
    </font>
    <font>
      <sz val="8"/>
      <color indexed="14"/>
      <name val="Arial"/>
      <family val="2"/>
    </font>
    <font>
      <b/>
      <sz val="8"/>
      <color indexed="12"/>
      <name val="Arial"/>
      <family val="2"/>
    </font>
    <font>
      <i/>
      <sz val="10"/>
      <color indexed="10"/>
      <name val="Arial"/>
      <family val="2"/>
    </font>
    <font>
      <sz val="8"/>
      <color indexed="12"/>
      <name val="Arial"/>
      <family val="2"/>
    </font>
    <font>
      <b/>
      <sz val="8"/>
      <name val="Arial"/>
      <family val="2"/>
    </font>
    <font>
      <b/>
      <u/>
      <sz val="10"/>
      <color indexed="12"/>
      <name val="Arial"/>
      <family val="2"/>
    </font>
    <font>
      <vertAlign val="superscript"/>
      <sz val="8"/>
      <color indexed="12"/>
      <name val="Arial"/>
      <family val="2"/>
    </font>
    <font>
      <i/>
      <vertAlign val="superscript"/>
      <sz val="8"/>
      <name val="Arial"/>
      <family val="2"/>
    </font>
    <font>
      <u/>
      <sz val="8"/>
      <color indexed="10"/>
      <name val="Arial"/>
      <family val="2"/>
    </font>
    <font>
      <b/>
      <sz val="10"/>
      <color indexed="13"/>
      <name val="Arial"/>
      <family val="2"/>
    </font>
    <font>
      <sz val="10"/>
      <color indexed="13"/>
      <name val="Arial"/>
      <family val="2"/>
    </font>
    <font>
      <u/>
      <sz val="8"/>
      <name val="Arial"/>
      <family val="2"/>
    </font>
    <font>
      <b/>
      <sz val="10"/>
      <name val="Arial"/>
      <family val="2"/>
    </font>
    <font>
      <sz val="12"/>
      <name val="Times New Roman"/>
      <family val="1"/>
    </font>
    <font>
      <sz val="8"/>
      <color indexed="10"/>
      <name val="Times New Roman"/>
      <family val="1"/>
    </font>
    <font>
      <sz val="8"/>
      <name val="Times New Roman"/>
      <family val="1"/>
    </font>
    <font>
      <i/>
      <sz val="8"/>
      <color rgb="FFFF0000"/>
      <name val="Arial"/>
      <family val="2"/>
    </font>
    <font>
      <sz val="8"/>
      <color rgb="FFFF0000"/>
      <name val="Arial"/>
      <family val="2"/>
    </font>
    <font>
      <b/>
      <u/>
      <sz val="12"/>
      <name val="Arial"/>
      <family val="2"/>
    </font>
    <font>
      <sz val="10"/>
      <color rgb="FFFF0000"/>
      <name val="Arial"/>
      <family val="2"/>
    </font>
    <font>
      <vertAlign val="superscript"/>
      <sz val="10"/>
      <name val="Arial"/>
      <family val="2"/>
    </font>
    <font>
      <vertAlign val="superscript"/>
      <sz val="10"/>
      <color rgb="FFFF0000"/>
      <name val="Arial"/>
      <family val="2"/>
    </font>
    <font>
      <sz val="10"/>
      <color theme="0"/>
      <name val="Arial"/>
      <family val="2"/>
    </font>
    <font>
      <b/>
      <sz val="12"/>
      <name val="Arial"/>
      <family val="2"/>
    </font>
    <font>
      <b/>
      <i/>
      <sz val="12"/>
      <name val="Arial"/>
      <family val="2"/>
    </font>
    <font>
      <i/>
      <sz val="8"/>
      <color indexed="12"/>
      <name val="Arial"/>
      <family val="2"/>
    </font>
    <font>
      <b/>
      <u/>
      <sz val="10"/>
      <name val="Arial"/>
      <family val="2"/>
    </font>
  </fonts>
  <fills count="14">
    <fill>
      <patternFill patternType="none"/>
    </fill>
    <fill>
      <patternFill patternType="gray125"/>
    </fill>
    <fill>
      <patternFill patternType="solid">
        <fgColor indexed="22"/>
        <bgColor indexed="64"/>
      </patternFill>
    </fill>
    <fill>
      <patternFill patternType="solid">
        <fgColor indexed="63"/>
        <bgColor indexed="64"/>
      </patternFill>
    </fill>
    <fill>
      <patternFill patternType="solid">
        <fgColor indexed="10"/>
        <bgColor indexed="64"/>
      </patternFill>
    </fill>
    <fill>
      <patternFill patternType="solid">
        <fgColor indexed="41"/>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rgb="FF3333FF"/>
        <bgColor indexed="64"/>
      </patternFill>
    </fill>
    <fill>
      <patternFill patternType="solid">
        <fgColor theme="2" tint="-0.249977111117893"/>
        <bgColor indexed="64"/>
      </patternFill>
    </fill>
    <fill>
      <patternFill patternType="solid">
        <fgColor rgb="FF00B0F0"/>
        <bgColor indexed="64"/>
      </patternFill>
    </fill>
  </fills>
  <borders count="15">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23" fillId="0" borderId="0"/>
    <xf numFmtId="0" fontId="2" fillId="0" borderId="0"/>
    <xf numFmtId="0" fontId="2" fillId="0" borderId="0"/>
    <xf numFmtId="0" fontId="1" fillId="0" borderId="0"/>
  </cellStyleXfs>
  <cellXfs count="285">
    <xf numFmtId="0" fontId="0" fillId="0" borderId="0" xfId="0"/>
    <xf numFmtId="2" fontId="3" fillId="0" borderId="0" xfId="0" applyNumberFormat="1" applyFont="1"/>
    <xf numFmtId="2" fontId="6" fillId="0" borderId="0" xfId="0" applyNumberFormat="1" applyFont="1" applyAlignment="1">
      <alignment horizontal="center"/>
    </xf>
    <xf numFmtId="2" fontId="3" fillId="0" borderId="0" xfId="0" applyNumberFormat="1" applyFont="1" applyAlignment="1">
      <alignment horizontal="center"/>
    </xf>
    <xf numFmtId="2" fontId="5" fillId="2" borderId="0" xfId="0" applyNumberFormat="1" applyFont="1" applyFill="1"/>
    <xf numFmtId="2" fontId="5" fillId="0" borderId="0" xfId="0" applyNumberFormat="1" applyFont="1" applyFill="1"/>
    <xf numFmtId="0" fontId="3" fillId="0" borderId="0" xfId="0" applyFont="1"/>
    <xf numFmtId="0" fontId="5" fillId="2" borderId="1" xfId="0" applyFont="1" applyFill="1" applyBorder="1" applyAlignment="1">
      <alignment horizontal="center"/>
    </xf>
    <xf numFmtId="0" fontId="5" fillId="2" borderId="2" xfId="0" applyFont="1" applyFill="1" applyBorder="1" applyAlignment="1">
      <alignment horizontal="center"/>
    </xf>
    <xf numFmtId="0" fontId="3" fillId="0" borderId="0" xfId="0" applyFont="1" applyAlignment="1">
      <alignment horizontal="center"/>
    </xf>
    <xf numFmtId="0" fontId="5" fillId="2" borderId="3" xfId="0" applyFont="1" applyFill="1" applyBorder="1" applyAlignment="1">
      <alignment horizontal="center"/>
    </xf>
    <xf numFmtId="0" fontId="5" fillId="2" borderId="4" xfId="0" applyFont="1" applyFill="1" applyBorder="1" applyAlignment="1">
      <alignment horizontal="center"/>
    </xf>
    <xf numFmtId="2" fontId="7" fillId="2" borderId="0" xfId="0" applyNumberFormat="1" applyFont="1" applyFill="1" applyBorder="1" applyAlignment="1">
      <alignment horizontal="center"/>
    </xf>
    <xf numFmtId="2" fontId="5" fillId="2" borderId="0" xfId="0" applyNumberFormat="1" applyFont="1" applyFill="1" applyBorder="1" applyAlignment="1">
      <alignment horizontal="center"/>
    </xf>
    <xf numFmtId="164" fontId="5" fillId="2" borderId="0" xfId="0" applyNumberFormat="1" applyFont="1" applyFill="1"/>
    <xf numFmtId="49" fontId="5" fillId="2" borderId="0" xfId="0" applyNumberFormat="1" applyFont="1" applyFill="1" applyAlignment="1">
      <alignment horizontal="right"/>
    </xf>
    <xf numFmtId="1" fontId="4" fillId="0" borderId="0" xfId="0" applyNumberFormat="1" applyFont="1"/>
    <xf numFmtId="1" fontId="4" fillId="0" borderId="0" xfId="0" applyNumberFormat="1" applyFont="1" applyAlignment="1">
      <alignment horizontal="right"/>
    </xf>
    <xf numFmtId="0" fontId="5" fillId="2" borderId="5" xfId="0" applyFont="1" applyFill="1" applyBorder="1" applyAlignment="1">
      <alignment horizontal="center"/>
    </xf>
    <xf numFmtId="0" fontId="5" fillId="2" borderId="0" xfId="0" applyFont="1" applyFill="1" applyAlignment="1">
      <alignment horizontal="center"/>
    </xf>
    <xf numFmtId="2" fontId="12" fillId="0" borderId="0" xfId="0" applyNumberFormat="1" applyFont="1" applyAlignment="1">
      <alignment horizontal="right"/>
    </xf>
    <xf numFmtId="0" fontId="8" fillId="0" borderId="0" xfId="0" applyFont="1" applyAlignment="1">
      <alignment horizontal="right"/>
    </xf>
    <xf numFmtId="0" fontId="3" fillId="0" borderId="0" xfId="0" applyFont="1" applyAlignment="1">
      <alignment horizontal="right"/>
    </xf>
    <xf numFmtId="0" fontId="3" fillId="0" borderId="0" xfId="0" applyFont="1" applyAlignment="1">
      <alignment horizontal="left"/>
    </xf>
    <xf numFmtId="0" fontId="8" fillId="0" borderId="0" xfId="0" applyFont="1" applyAlignment="1">
      <alignment horizontal="left"/>
    </xf>
    <xf numFmtId="0" fontId="11" fillId="2" borderId="6" xfId="0" applyFont="1" applyFill="1" applyBorder="1" applyAlignment="1">
      <alignment horizontal="center"/>
    </xf>
    <xf numFmtId="3" fontId="8" fillId="0" borderId="0" xfId="0" applyNumberFormat="1" applyFont="1" applyAlignment="1">
      <alignment horizontal="right"/>
    </xf>
    <xf numFmtId="3" fontId="3" fillId="0" borderId="0" xfId="0" applyNumberFormat="1" applyFont="1" applyAlignment="1">
      <alignment horizontal="center"/>
    </xf>
    <xf numFmtId="3" fontId="3" fillId="0" borderId="0" xfId="0" applyNumberFormat="1" applyFont="1" applyAlignment="1">
      <alignment horizontal="right"/>
    </xf>
    <xf numFmtId="0" fontId="15" fillId="0" borderId="0" xfId="0" applyFont="1" applyAlignment="1">
      <alignment horizontal="left"/>
    </xf>
    <xf numFmtId="0" fontId="6" fillId="0" borderId="0" xfId="0" applyFont="1" applyAlignment="1">
      <alignment horizontal="center"/>
    </xf>
    <xf numFmtId="3" fontId="6" fillId="0" borderId="0" xfId="0" applyNumberFormat="1" applyFont="1" applyAlignment="1">
      <alignment horizontal="center"/>
    </xf>
    <xf numFmtId="0" fontId="17" fillId="0" borderId="0" xfId="0" applyFont="1" applyAlignment="1">
      <alignment horizontal="center"/>
    </xf>
    <xf numFmtId="0" fontId="6" fillId="0" borderId="0" xfId="0" applyFont="1" applyAlignment="1">
      <alignment horizontal="centerContinuous"/>
    </xf>
    <xf numFmtId="0" fontId="11" fillId="3" borderId="5" xfId="0" applyFont="1" applyFill="1" applyBorder="1" applyAlignment="1">
      <alignment horizontal="centerContinuous"/>
    </xf>
    <xf numFmtId="0" fontId="13" fillId="3" borderId="1" xfId="0" applyFont="1" applyFill="1" applyBorder="1" applyAlignment="1">
      <alignment horizontal="centerContinuous"/>
    </xf>
    <xf numFmtId="0" fontId="5" fillId="2" borderId="7" xfId="0" applyFont="1" applyFill="1" applyBorder="1" applyAlignment="1">
      <alignment horizontal="center"/>
    </xf>
    <xf numFmtId="3" fontId="13" fillId="3" borderId="2" xfId="0" applyNumberFormat="1" applyFont="1" applyFill="1" applyBorder="1" applyAlignment="1">
      <alignment horizontal="centerContinuous"/>
    </xf>
    <xf numFmtId="3" fontId="5" fillId="2" borderId="1" xfId="0" applyNumberFormat="1" applyFont="1" applyFill="1" applyBorder="1" applyAlignment="1">
      <alignment horizontal="center"/>
    </xf>
    <xf numFmtId="3" fontId="5" fillId="2" borderId="3" xfId="0" applyNumberFormat="1" applyFont="1" applyFill="1" applyBorder="1" applyAlignment="1">
      <alignment horizontal="center"/>
    </xf>
    <xf numFmtId="0" fontId="11" fillId="3" borderId="1" xfId="0" applyFont="1" applyFill="1" applyBorder="1" applyAlignment="1">
      <alignment horizontal="centerContinuous"/>
    </xf>
    <xf numFmtId="0" fontId="11" fillId="3" borderId="2" xfId="0" applyFont="1" applyFill="1" applyBorder="1" applyAlignment="1">
      <alignment horizontal="centerContinuous"/>
    </xf>
    <xf numFmtId="0" fontId="18" fillId="2" borderId="1" xfId="0" applyFont="1" applyFill="1" applyBorder="1" applyAlignment="1">
      <alignment horizontal="centerContinuous"/>
    </xf>
    <xf numFmtId="0" fontId="18" fillId="2" borderId="1" xfId="0" applyFont="1" applyFill="1" applyBorder="1" applyAlignment="1">
      <alignment horizontal="center"/>
    </xf>
    <xf numFmtId="0" fontId="14" fillId="3" borderId="1" xfId="0" applyFont="1" applyFill="1" applyBorder="1" applyAlignment="1">
      <alignment horizontal="centerContinuous"/>
    </xf>
    <xf numFmtId="0" fontId="7" fillId="3" borderId="1" xfId="0" applyFont="1" applyFill="1" applyBorder="1" applyAlignment="1">
      <alignment horizontal="centerContinuous"/>
    </xf>
    <xf numFmtId="0" fontId="19" fillId="4" borderId="0" xfId="0" applyFont="1" applyFill="1" applyAlignment="1">
      <alignment horizontal="left"/>
    </xf>
    <xf numFmtId="0" fontId="20" fillId="4" borderId="0" xfId="0" applyFont="1" applyFill="1" applyAlignment="1">
      <alignment horizontal="right"/>
    </xf>
    <xf numFmtId="0" fontId="14" fillId="0" borderId="0" xfId="0" applyFont="1" applyAlignment="1">
      <alignment horizontal="right"/>
    </xf>
    <xf numFmtId="2" fontId="20" fillId="4" borderId="0" xfId="0" applyNumberFormat="1" applyFont="1" applyFill="1" applyAlignment="1">
      <alignment horizontal="right"/>
    </xf>
    <xf numFmtId="2" fontId="8" fillId="0" borderId="0" xfId="0" applyNumberFormat="1" applyFont="1" applyAlignment="1">
      <alignment horizontal="left"/>
    </xf>
    <xf numFmtId="2" fontId="8" fillId="0" borderId="0" xfId="0" applyNumberFormat="1" applyFont="1" applyAlignment="1">
      <alignment horizontal="right"/>
    </xf>
    <xf numFmtId="2" fontId="3" fillId="0" borderId="0" xfId="0" applyNumberFormat="1" applyFont="1" applyAlignment="1">
      <alignment horizontal="right"/>
    </xf>
    <xf numFmtId="2" fontId="5" fillId="0" borderId="0" xfId="0" applyNumberFormat="1" applyFont="1" applyAlignment="1">
      <alignment horizontal="right"/>
    </xf>
    <xf numFmtId="2" fontId="3" fillId="0" borderId="0" xfId="0" applyNumberFormat="1" applyFont="1" applyAlignment="1">
      <alignment horizontal="left"/>
    </xf>
    <xf numFmtId="2" fontId="10" fillId="5" borderId="0" xfId="0" applyNumberFormat="1" applyFont="1" applyFill="1" applyAlignment="1">
      <alignment horizontal="center"/>
    </xf>
    <xf numFmtId="2" fontId="5" fillId="2" borderId="0" xfId="0" applyNumberFormat="1" applyFont="1" applyFill="1" applyAlignment="1">
      <alignment horizontal="center"/>
    </xf>
    <xf numFmtId="2" fontId="11" fillId="2" borderId="0" xfId="0" applyNumberFormat="1" applyFont="1" applyFill="1" applyAlignment="1">
      <alignment horizontal="center"/>
    </xf>
    <xf numFmtId="2" fontId="3" fillId="0" borderId="0" xfId="0" applyNumberFormat="1" applyFont="1" applyFill="1" applyBorder="1" applyAlignment="1"/>
    <xf numFmtId="2" fontId="3" fillId="0" borderId="0" xfId="0" applyNumberFormat="1" applyFont="1" applyBorder="1"/>
    <xf numFmtId="0" fontId="3" fillId="0" borderId="0" xfId="0" applyFont="1" applyBorder="1"/>
    <xf numFmtId="2" fontId="3" fillId="0" borderId="0" xfId="0" applyNumberFormat="1" applyFont="1" applyBorder="1" applyAlignment="1">
      <alignment horizontal="right"/>
    </xf>
    <xf numFmtId="2" fontId="3" fillId="0" borderId="0" xfId="0" applyNumberFormat="1" applyFont="1" applyAlignment="1"/>
    <xf numFmtId="164" fontId="3" fillId="0" borderId="0" xfId="0" applyNumberFormat="1" applyFont="1" applyAlignment="1"/>
    <xf numFmtId="164" fontId="3" fillId="0" borderId="0" xfId="0" applyNumberFormat="1" applyFont="1" applyAlignment="1">
      <alignment horizontal="right"/>
    </xf>
    <xf numFmtId="0" fontId="6" fillId="0" borderId="0" xfId="0" applyFont="1" applyAlignment="1">
      <alignment horizontal="left"/>
    </xf>
    <xf numFmtId="0" fontId="7" fillId="3" borderId="8" xfId="0" applyFont="1" applyFill="1" applyBorder="1" applyAlignment="1">
      <alignment horizontal="left"/>
    </xf>
    <xf numFmtId="0" fontId="11" fillId="2" borderId="9" xfId="0" applyFont="1" applyFill="1" applyBorder="1" applyAlignment="1">
      <alignment horizontal="left"/>
    </xf>
    <xf numFmtId="0" fontId="3" fillId="0" borderId="0" xfId="0" applyFont="1" applyFill="1" applyAlignment="1">
      <alignment horizontal="right"/>
    </xf>
    <xf numFmtId="0" fontId="5" fillId="0" borderId="0" xfId="0" applyFont="1" applyFill="1" applyAlignment="1">
      <alignment horizontal="center"/>
    </xf>
    <xf numFmtId="2" fontId="5" fillId="0" borderId="0" xfId="0" applyNumberFormat="1" applyFont="1" applyFill="1" applyAlignment="1">
      <alignment horizontal="center"/>
    </xf>
    <xf numFmtId="2" fontId="3" fillId="0" borderId="0" xfId="0" applyNumberFormat="1" applyFont="1" applyFill="1" applyAlignment="1">
      <alignment horizontal="right"/>
    </xf>
    <xf numFmtId="2" fontId="10" fillId="0" borderId="0" xfId="0" applyNumberFormat="1" applyFont="1" applyFill="1" applyAlignment="1">
      <alignment horizontal="center"/>
    </xf>
    <xf numFmtId="2" fontId="13" fillId="2" borderId="0" xfId="0" applyNumberFormat="1" applyFont="1" applyFill="1" applyAlignment="1">
      <alignment horizontal="center"/>
    </xf>
    <xf numFmtId="0" fontId="8" fillId="4" borderId="0" xfId="0" applyFont="1" applyFill="1" applyAlignment="1">
      <alignment horizontal="right"/>
    </xf>
    <xf numFmtId="2" fontId="5" fillId="0" borderId="0" xfId="0" applyNumberFormat="1" applyFont="1" applyFill="1" applyAlignment="1">
      <alignment horizontal="right"/>
    </xf>
    <xf numFmtId="2" fontId="5" fillId="2" borderId="0" xfId="0" applyNumberFormat="1" applyFont="1" applyFill="1" applyAlignment="1">
      <alignment horizontal="right"/>
    </xf>
    <xf numFmtId="2" fontId="3" fillId="0" borderId="0" xfId="0" applyNumberFormat="1" applyFont="1" applyFill="1" applyAlignment="1"/>
    <xf numFmtId="2" fontId="13" fillId="2" borderId="0" xfId="0" applyNumberFormat="1" applyFont="1" applyFill="1" applyBorder="1" applyAlignment="1">
      <alignment horizontal="center"/>
    </xf>
    <xf numFmtId="2" fontId="13" fillId="0" borderId="0" xfId="0" applyNumberFormat="1" applyFont="1" applyAlignment="1">
      <alignment horizontal="left"/>
    </xf>
    <xf numFmtId="2" fontId="5" fillId="0" borderId="0" xfId="0" applyNumberFormat="1" applyFont="1" applyAlignment="1">
      <alignment horizontal="left"/>
    </xf>
    <xf numFmtId="2" fontId="4" fillId="0" borderId="0" xfId="0" applyNumberFormat="1" applyFont="1" applyFill="1" applyBorder="1" applyAlignment="1">
      <alignment horizontal="left"/>
    </xf>
    <xf numFmtId="2" fontId="6" fillId="0" borderId="0" xfId="0" applyNumberFormat="1" applyFont="1" applyAlignment="1">
      <alignment horizontal="right"/>
    </xf>
    <xf numFmtId="2" fontId="6" fillId="0" borderId="0" xfId="0" applyNumberFormat="1" applyFont="1" applyAlignment="1">
      <alignment horizontal="left"/>
    </xf>
    <xf numFmtId="2" fontId="6" fillId="0" borderId="0" xfId="0" applyNumberFormat="1" applyFont="1" applyAlignment="1"/>
    <xf numFmtId="0" fontId="3" fillId="0" borderId="10" xfId="2" applyFont="1" applyBorder="1"/>
    <xf numFmtId="2" fontId="3" fillId="0" borderId="0" xfId="0" applyNumberFormat="1" applyFont="1" applyFill="1"/>
    <xf numFmtId="2" fontId="5" fillId="2" borderId="0" xfId="0" applyNumberFormat="1" applyFont="1" applyFill="1" applyBorder="1" applyAlignment="1">
      <alignment horizontal="right"/>
    </xf>
    <xf numFmtId="2" fontId="5" fillId="0" borderId="0" xfId="0" applyNumberFormat="1" applyFont="1" applyFill="1" applyBorder="1" applyAlignment="1">
      <alignment horizontal="right"/>
    </xf>
    <xf numFmtId="16" fontId="3" fillId="0" borderId="0" xfId="0" applyNumberFormat="1" applyFont="1" applyAlignment="1">
      <alignment horizontal="center"/>
    </xf>
    <xf numFmtId="2" fontId="11" fillId="0" borderId="0" xfId="0" applyNumberFormat="1" applyFont="1" applyFill="1" applyAlignment="1">
      <alignment horizontal="center"/>
    </xf>
    <xf numFmtId="2" fontId="3" fillId="0" borderId="0" xfId="0" applyNumberFormat="1" applyFont="1" applyFill="1" applyAlignment="1">
      <alignment horizontal="left"/>
    </xf>
    <xf numFmtId="2" fontId="13" fillId="0" borderId="0" xfId="0" applyNumberFormat="1" applyFont="1" applyFill="1" applyAlignment="1">
      <alignment horizontal="center"/>
    </xf>
    <xf numFmtId="0" fontId="3" fillId="0" borderId="0" xfId="0" applyFont="1" applyAlignment="1"/>
    <xf numFmtId="1" fontId="3" fillId="0" borderId="0" xfId="0" applyNumberFormat="1" applyFont="1" applyAlignment="1">
      <alignment horizontal="right"/>
    </xf>
    <xf numFmtId="0" fontId="3" fillId="0" borderId="0" xfId="2" applyFont="1" applyBorder="1"/>
    <xf numFmtId="1" fontId="5" fillId="2" borderId="0" xfId="0" applyNumberFormat="1" applyFont="1" applyFill="1"/>
    <xf numFmtId="2" fontId="5" fillId="0" borderId="0" xfId="0" applyNumberFormat="1" applyFont="1" applyAlignment="1">
      <alignment horizontal="center"/>
    </xf>
    <xf numFmtId="1" fontId="5" fillId="0" borderId="0" xfId="0" applyNumberFormat="1" applyFont="1" applyAlignment="1">
      <alignment horizontal="right"/>
    </xf>
    <xf numFmtId="2" fontId="4" fillId="0" borderId="0" xfId="0" applyNumberFormat="1" applyFont="1" applyAlignment="1">
      <alignment horizontal="center"/>
    </xf>
    <xf numFmtId="2" fontId="4" fillId="0" borderId="0" xfId="0" applyNumberFormat="1" applyFont="1" applyAlignment="1">
      <alignment horizontal="right"/>
    </xf>
    <xf numFmtId="164" fontId="5" fillId="0" borderId="0" xfId="0" applyNumberFormat="1" applyFont="1" applyAlignment="1">
      <alignment horizontal="right"/>
    </xf>
    <xf numFmtId="164" fontId="5" fillId="2" borderId="0" xfId="0" applyNumberFormat="1" applyFont="1" applyFill="1" applyAlignment="1">
      <alignment horizontal="right"/>
    </xf>
    <xf numFmtId="2" fontId="13" fillId="2" borderId="0" xfId="0" applyNumberFormat="1" applyFont="1" applyFill="1" applyAlignment="1">
      <alignment horizontal="left"/>
    </xf>
    <xf numFmtId="2" fontId="4" fillId="0" borderId="0" xfId="0" applyNumberFormat="1" applyFont="1" applyAlignment="1">
      <alignment horizontal="left"/>
    </xf>
    <xf numFmtId="0" fontId="21" fillId="0" borderId="0" xfId="0" applyFont="1" applyAlignment="1">
      <alignment horizontal="center"/>
    </xf>
    <xf numFmtId="1" fontId="5" fillId="2" borderId="0" xfId="0" applyNumberFormat="1" applyFont="1" applyFill="1" applyAlignment="1">
      <alignment horizontal="right"/>
    </xf>
    <xf numFmtId="49" fontId="3" fillId="0" borderId="0" xfId="0" applyNumberFormat="1" applyFont="1" applyAlignment="1">
      <alignment horizontal="right"/>
    </xf>
    <xf numFmtId="0" fontId="3" fillId="0" borderId="0" xfId="0" applyFont="1" applyFill="1" applyAlignment="1">
      <alignment horizontal="center"/>
    </xf>
    <xf numFmtId="3" fontId="3" fillId="0" borderId="0" xfId="0" applyNumberFormat="1" applyFont="1" applyFill="1" applyAlignment="1">
      <alignment horizontal="center"/>
    </xf>
    <xf numFmtId="0" fontId="3" fillId="0" borderId="0" xfId="0" applyFont="1" applyFill="1" applyAlignment="1">
      <alignment horizontal="left"/>
    </xf>
    <xf numFmtId="0" fontId="6" fillId="0" borderId="0" xfId="0" applyFont="1" applyAlignment="1">
      <alignment horizontal="right"/>
    </xf>
    <xf numFmtId="0" fontId="7" fillId="3" borderId="8" xfId="0" applyFont="1" applyFill="1" applyBorder="1" applyAlignment="1">
      <alignment horizontal="right"/>
    </xf>
    <xf numFmtId="0" fontId="11" fillId="2" borderId="9" xfId="0" applyFont="1" applyFill="1" applyBorder="1" applyAlignment="1">
      <alignment horizontal="right"/>
    </xf>
    <xf numFmtId="0" fontId="4" fillId="0" borderId="0" xfId="0" applyFont="1" applyAlignment="1">
      <alignment horizontal="center"/>
    </xf>
    <xf numFmtId="49" fontId="3" fillId="0" borderId="0" xfId="0" applyNumberFormat="1" applyFont="1"/>
    <xf numFmtId="0" fontId="11" fillId="2" borderId="6" xfId="0" applyFont="1" applyFill="1" applyBorder="1" applyAlignment="1">
      <alignment horizontal="right"/>
    </xf>
    <xf numFmtId="164" fontId="5" fillId="0" borderId="0" xfId="0" applyNumberFormat="1" applyFont="1" applyFill="1"/>
    <xf numFmtId="2" fontId="3" fillId="6" borderId="0" xfId="0" applyNumberFormat="1" applyFont="1" applyFill="1" applyAlignment="1">
      <alignment horizontal="right"/>
    </xf>
    <xf numFmtId="1" fontId="5" fillId="2" borderId="0" xfId="0" applyNumberFormat="1" applyFont="1" applyFill="1" applyBorder="1" applyAlignment="1">
      <alignment horizontal="right"/>
    </xf>
    <xf numFmtId="49" fontId="3" fillId="0" borderId="0" xfId="0" applyNumberFormat="1" applyFont="1" applyAlignment="1">
      <alignment horizontal="center"/>
    </xf>
    <xf numFmtId="1" fontId="5" fillId="0" borderId="0" xfId="0" applyNumberFormat="1" applyFont="1" applyFill="1" applyAlignment="1">
      <alignment horizontal="right"/>
    </xf>
    <xf numFmtId="164" fontId="4" fillId="0" borderId="0" xfId="0" applyNumberFormat="1" applyFont="1" applyAlignment="1">
      <alignment horizontal="right"/>
    </xf>
    <xf numFmtId="164" fontId="4" fillId="0" borderId="0" xfId="0" applyNumberFormat="1" applyFont="1" applyAlignment="1">
      <alignment horizontal="left"/>
    </xf>
    <xf numFmtId="0" fontId="11" fillId="3" borderId="1" xfId="0" applyFont="1" applyFill="1" applyBorder="1" applyAlignment="1">
      <alignment horizontal="center"/>
    </xf>
    <xf numFmtId="0" fontId="14" fillId="0" borderId="0" xfId="0" applyFont="1" applyAlignment="1">
      <alignment horizontal="center"/>
    </xf>
    <xf numFmtId="0" fontId="22" fillId="0" borderId="0" xfId="0" applyFont="1" applyAlignment="1">
      <alignment horizontal="right"/>
    </xf>
    <xf numFmtId="0" fontId="14" fillId="0" borderId="0" xfId="0" applyFont="1" applyFill="1" applyAlignment="1">
      <alignment horizontal="right"/>
    </xf>
    <xf numFmtId="0" fontId="5" fillId="2" borderId="0" xfId="0" applyFont="1" applyFill="1" applyBorder="1" applyAlignment="1">
      <alignment horizontal="center"/>
    </xf>
    <xf numFmtId="0" fontId="5" fillId="2" borderId="11" xfId="0" applyFont="1" applyFill="1" applyBorder="1" applyAlignment="1">
      <alignment horizontal="center"/>
    </xf>
    <xf numFmtId="0" fontId="5" fillId="2" borderId="10" xfId="0" applyFont="1" applyFill="1" applyBorder="1" applyAlignment="1">
      <alignment horizontal="center"/>
    </xf>
    <xf numFmtId="0" fontId="11" fillId="3" borderId="12" xfId="0" applyFont="1" applyFill="1" applyBorder="1" applyAlignment="1">
      <alignment horizontal="centerContinuous"/>
    </xf>
    <xf numFmtId="0" fontId="11" fillId="3" borderId="13" xfId="0" applyFont="1" applyFill="1" applyBorder="1" applyAlignment="1">
      <alignment horizontal="center"/>
    </xf>
    <xf numFmtId="0" fontId="13" fillId="3" borderId="14" xfId="0" applyFont="1" applyFill="1" applyBorder="1" applyAlignment="1">
      <alignment horizontal="centerContinuous"/>
    </xf>
    <xf numFmtId="0" fontId="22" fillId="0" borderId="0" xfId="0" applyFont="1" applyAlignment="1">
      <alignment horizontal="center"/>
    </xf>
    <xf numFmtId="0" fontId="14" fillId="0" borderId="0" xfId="0" applyFont="1" applyFill="1" applyAlignment="1">
      <alignment horizontal="center"/>
    </xf>
    <xf numFmtId="0" fontId="3" fillId="0" borderId="0" xfId="0" quotePrefix="1" applyFont="1" applyAlignment="1">
      <alignment horizontal="right"/>
    </xf>
    <xf numFmtId="0" fontId="13" fillId="2" borderId="0" xfId="0" applyNumberFormat="1" applyFont="1" applyFill="1" applyBorder="1" applyAlignment="1">
      <alignment horizontal="center"/>
    </xf>
    <xf numFmtId="2" fontId="3" fillId="0" borderId="0" xfId="0" quotePrefix="1" applyNumberFormat="1" applyFont="1" applyAlignment="1">
      <alignment horizontal="right"/>
    </xf>
    <xf numFmtId="2" fontId="24" fillId="0" borderId="0" xfId="1" applyNumberFormat="1" applyFont="1"/>
    <xf numFmtId="2" fontId="25" fillId="0" borderId="0" xfId="1" applyNumberFormat="1" applyFont="1"/>
    <xf numFmtId="2" fontId="5" fillId="2" borderId="0" xfId="0" applyNumberFormat="1" applyFont="1" applyFill="1" applyAlignment="1"/>
    <xf numFmtId="49" fontId="3" fillId="0" borderId="0" xfId="0" quotePrefix="1" applyNumberFormat="1" applyFont="1"/>
    <xf numFmtId="2" fontId="26" fillId="0" borderId="0" xfId="0" applyNumberFormat="1" applyFont="1" applyAlignment="1">
      <alignment horizontal="left"/>
    </xf>
    <xf numFmtId="2" fontId="26" fillId="0" borderId="0" xfId="0" applyNumberFormat="1" applyFont="1" applyAlignment="1">
      <alignment horizontal="center"/>
    </xf>
    <xf numFmtId="2" fontId="27" fillId="2" borderId="0" xfId="0" applyNumberFormat="1" applyFont="1" applyFill="1" applyAlignment="1">
      <alignment horizontal="right"/>
    </xf>
    <xf numFmtId="164" fontId="5" fillId="2" borderId="0" xfId="0" applyNumberFormat="1" applyFont="1" applyFill="1" applyAlignment="1"/>
    <xf numFmtId="2" fontId="5" fillId="0" borderId="0" xfId="0" applyNumberFormat="1" applyFont="1" applyFill="1" applyAlignment="1"/>
    <xf numFmtId="1" fontId="27" fillId="0" borderId="0" xfId="0" applyNumberFormat="1" applyFont="1" applyAlignment="1">
      <alignment horizontal="right"/>
    </xf>
    <xf numFmtId="49" fontId="3" fillId="0" borderId="0" xfId="0" quotePrefix="1" applyNumberFormat="1" applyFont="1" applyAlignment="1">
      <alignment horizontal="right"/>
    </xf>
    <xf numFmtId="0" fontId="28" fillId="0" borderId="0" xfId="0" applyFont="1" applyAlignment="1">
      <alignment horizontal="left"/>
    </xf>
    <xf numFmtId="0" fontId="27" fillId="0" borderId="0" xfId="0" applyFont="1" applyAlignment="1">
      <alignment horizontal="center"/>
    </xf>
    <xf numFmtId="0" fontId="27" fillId="7" borderId="0" xfId="0" applyFont="1" applyFill="1" applyAlignment="1">
      <alignment horizontal="center"/>
    </xf>
    <xf numFmtId="0" fontId="27" fillId="7" borderId="0" xfId="0" quotePrefix="1" applyFont="1" applyFill="1" applyAlignment="1">
      <alignment horizontal="center"/>
    </xf>
    <xf numFmtId="0" fontId="3" fillId="0" borderId="0" xfId="0" applyFont="1" applyFill="1" applyBorder="1" applyAlignment="1"/>
    <xf numFmtId="0" fontId="3" fillId="0" borderId="0" xfId="0" applyFont="1" applyBorder="1" applyAlignment="1">
      <alignment horizontal="right"/>
    </xf>
    <xf numFmtId="0" fontId="3" fillId="0" borderId="3" xfId="0" applyFont="1" applyBorder="1" applyAlignment="1">
      <alignment horizontal="right"/>
    </xf>
    <xf numFmtId="0" fontId="3" fillId="0" borderId="3" xfId="0" applyFont="1" applyFill="1" applyBorder="1" applyAlignment="1"/>
    <xf numFmtId="0" fontId="22" fillId="0" borderId="0" xfId="0" applyFont="1"/>
    <xf numFmtId="0" fontId="14" fillId="8" borderId="0" xfId="0" applyFont="1" applyFill="1" applyAlignment="1">
      <alignment horizontal="center"/>
    </xf>
    <xf numFmtId="0" fontId="3" fillId="8" borderId="0" xfId="0" applyFont="1" applyFill="1" applyAlignment="1">
      <alignment horizontal="center"/>
    </xf>
    <xf numFmtId="3" fontId="3" fillId="8" borderId="0" xfId="0" applyNumberFormat="1" applyFont="1" applyFill="1" applyAlignment="1">
      <alignment horizontal="center"/>
    </xf>
    <xf numFmtId="0" fontId="3" fillId="8" borderId="0" xfId="0" applyFont="1" applyFill="1" applyAlignment="1">
      <alignment horizontal="right"/>
    </xf>
    <xf numFmtId="0" fontId="3" fillId="8" borderId="0" xfId="2" applyFont="1" applyFill="1" applyBorder="1"/>
    <xf numFmtId="0" fontId="3" fillId="8" borderId="0" xfId="0" applyFont="1" applyFill="1" applyAlignment="1">
      <alignment horizontal="left"/>
    </xf>
    <xf numFmtId="0" fontId="3" fillId="8" borderId="0" xfId="0" applyFont="1" applyFill="1" applyBorder="1" applyAlignment="1">
      <alignment horizontal="center"/>
    </xf>
    <xf numFmtId="0" fontId="3" fillId="0" borderId="0" xfId="2" applyFont="1" applyFill="1" applyBorder="1"/>
    <xf numFmtId="0" fontId="0" fillId="0" borderId="0" xfId="0" applyAlignment="1">
      <alignment horizontal="center"/>
    </xf>
    <xf numFmtId="0" fontId="2" fillId="0" borderId="0" xfId="0" applyFont="1" applyAlignment="1">
      <alignment horizontal="center"/>
    </xf>
    <xf numFmtId="0" fontId="2" fillId="0" borderId="0" xfId="0" applyFont="1" applyAlignment="1"/>
    <xf numFmtId="0" fontId="0" fillId="0" borderId="0" xfId="0" applyAlignment="1"/>
    <xf numFmtId="0" fontId="2" fillId="0" borderId="3" xfId="3" applyFont="1" applyBorder="1" applyAlignment="1">
      <alignment horizontal="center"/>
    </xf>
    <xf numFmtId="0" fontId="2" fillId="0" borderId="0" xfId="0" applyFont="1" applyFill="1" applyAlignment="1"/>
    <xf numFmtId="0" fontId="2" fillId="0" borderId="0" xfId="3" applyFont="1" applyFill="1" applyBorder="1" applyAlignment="1">
      <alignment horizontal="center"/>
    </xf>
    <xf numFmtId="0" fontId="2" fillId="0" borderId="0" xfId="0" applyFont="1" applyFill="1" applyBorder="1" applyAlignment="1">
      <alignment horizontal="center"/>
    </xf>
    <xf numFmtId="0" fontId="2" fillId="0" borderId="3" xfId="3" applyFont="1" applyFill="1" applyBorder="1" applyAlignment="1">
      <alignment horizontal="center"/>
    </xf>
    <xf numFmtId="0" fontId="2" fillId="0" borderId="3" xfId="0" applyFont="1" applyFill="1" applyBorder="1" applyAlignment="1">
      <alignment horizontal="center"/>
    </xf>
    <xf numFmtId="0" fontId="2" fillId="0" borderId="0" xfId="0" applyFont="1"/>
    <xf numFmtId="0" fontId="2" fillId="8" borderId="0" xfId="0" applyFont="1" applyFill="1" applyAlignment="1">
      <alignment horizontal="center"/>
    </xf>
    <xf numFmtId="0" fontId="2" fillId="10" borderId="0" xfId="0" applyFont="1" applyFill="1" applyAlignment="1">
      <alignment horizontal="center"/>
    </xf>
    <xf numFmtId="0" fontId="2" fillId="12" borderId="0" xfId="0" applyFont="1" applyFill="1" applyAlignment="1">
      <alignment horizontal="center"/>
    </xf>
    <xf numFmtId="0" fontId="32" fillId="9" borderId="0" xfId="0" applyFont="1" applyFill="1" applyAlignment="1">
      <alignment horizontal="center"/>
    </xf>
    <xf numFmtId="0" fontId="32" fillId="11" borderId="0" xfId="0" applyFont="1" applyFill="1" applyAlignment="1">
      <alignment horizontal="center"/>
    </xf>
    <xf numFmtId="0" fontId="2" fillId="0" borderId="0" xfId="0" applyFont="1" applyFill="1"/>
    <xf numFmtId="0" fontId="0" fillId="0" borderId="0" xfId="0" applyFill="1"/>
    <xf numFmtId="0" fontId="29" fillId="7" borderId="12" xfId="0" applyFont="1" applyFill="1" applyBorder="1" applyAlignment="1">
      <alignment horizontal="center"/>
    </xf>
    <xf numFmtId="0" fontId="29" fillId="7" borderId="13" xfId="0" applyFont="1" applyFill="1" applyBorder="1" applyAlignment="1">
      <alignment horizontal="center"/>
    </xf>
    <xf numFmtId="0" fontId="29" fillId="7" borderId="14" xfId="0" applyFont="1" applyFill="1" applyBorder="1" applyAlignment="1">
      <alignment horizontal="center"/>
    </xf>
    <xf numFmtId="0" fontId="0" fillId="0" borderId="11" xfId="0" applyBorder="1" applyAlignment="1">
      <alignment horizontal="center"/>
    </xf>
    <xf numFmtId="0" fontId="2" fillId="0" borderId="0" xfId="0" applyFont="1" applyBorder="1" applyAlignment="1">
      <alignment horizontal="center"/>
    </xf>
    <xf numFmtId="0" fontId="2" fillId="0" borderId="10" xfId="0" applyFont="1" applyBorder="1" applyAlignment="1">
      <alignment horizontal="center"/>
    </xf>
    <xf numFmtId="0" fontId="2" fillId="0" borderId="0" xfId="3" applyFont="1" applyBorder="1" applyAlignment="1">
      <alignment horizontal="center"/>
    </xf>
    <xf numFmtId="0" fontId="0" fillId="0" borderId="0" xfId="0" applyBorder="1" applyAlignment="1">
      <alignment horizontal="center"/>
    </xf>
    <xf numFmtId="0" fontId="0" fillId="0" borderId="10" xfId="0" applyBorder="1" applyAlignment="1">
      <alignment horizontal="center"/>
    </xf>
    <xf numFmtId="0" fontId="2" fillId="0" borderId="11" xfId="0" applyFont="1" applyBorder="1" applyAlignment="1">
      <alignment horizontal="center"/>
    </xf>
    <xf numFmtId="0" fontId="0" fillId="0" borderId="7" xfId="0" applyBorder="1" applyAlignment="1">
      <alignment horizontal="center"/>
    </xf>
    <xf numFmtId="0" fontId="0" fillId="0" borderId="4" xfId="0" applyBorder="1" applyAlignment="1">
      <alignment horizontal="center"/>
    </xf>
    <xf numFmtId="0" fontId="33" fillId="0" borderId="0" xfId="0" applyFont="1"/>
    <xf numFmtId="0" fontId="2" fillId="0" borderId="0" xfId="3" applyFont="1" applyAlignment="1">
      <alignment horizontal="right"/>
    </xf>
    <xf numFmtId="0" fontId="19" fillId="4" borderId="0" xfId="3" applyFont="1" applyFill="1" applyAlignment="1">
      <alignment horizontal="left"/>
    </xf>
    <xf numFmtId="0" fontId="20" fillId="4" borderId="0" xfId="3" applyFont="1" applyFill="1" applyAlignment="1">
      <alignment horizontal="right"/>
    </xf>
    <xf numFmtId="0" fontId="2" fillId="4" borderId="0" xfId="3" applyFont="1" applyFill="1" applyAlignment="1">
      <alignment horizontal="right"/>
    </xf>
    <xf numFmtId="3" fontId="2" fillId="0" borderId="0" xfId="3" applyNumberFormat="1" applyFont="1" applyAlignment="1">
      <alignment horizontal="right"/>
    </xf>
    <xf numFmtId="0" fontId="2" fillId="0" borderId="0" xfId="3" applyFont="1" applyAlignment="1">
      <alignment horizontal="left"/>
    </xf>
    <xf numFmtId="0" fontId="6" fillId="0" borderId="0" xfId="3" applyFont="1" applyAlignment="1">
      <alignment horizontal="center"/>
    </xf>
    <xf numFmtId="3" fontId="6" fillId="0" borderId="0" xfId="3" applyNumberFormat="1" applyFont="1" applyAlignment="1">
      <alignment horizontal="center"/>
    </xf>
    <xf numFmtId="0" fontId="6" fillId="0" borderId="0" xfId="3" applyFont="1" applyAlignment="1">
      <alignment horizontal="centerContinuous"/>
    </xf>
    <xf numFmtId="0" fontId="17" fillId="0" borderId="0" xfId="3" applyFont="1" applyAlignment="1">
      <alignment horizontal="center"/>
    </xf>
    <xf numFmtId="0" fontId="6" fillId="0" borderId="0" xfId="3" applyFont="1" applyAlignment="1">
      <alignment horizontal="right"/>
    </xf>
    <xf numFmtId="0" fontId="6" fillId="0" borderId="0" xfId="3" applyFont="1" applyAlignment="1">
      <alignment horizontal="left"/>
    </xf>
    <xf numFmtId="0" fontId="11" fillId="3" borderId="12" xfId="3" applyFont="1" applyFill="1" applyBorder="1" applyAlignment="1">
      <alignment horizontal="centerContinuous"/>
    </xf>
    <xf numFmtId="0" fontId="11" fillId="3" borderId="13" xfId="3" applyFont="1" applyFill="1" applyBorder="1" applyAlignment="1">
      <alignment horizontal="center"/>
    </xf>
    <xf numFmtId="0" fontId="13" fillId="3" borderId="14" xfId="3" applyFont="1" applyFill="1" applyBorder="1" applyAlignment="1">
      <alignment horizontal="centerContinuous"/>
    </xf>
    <xf numFmtId="0" fontId="11" fillId="3" borderId="1" xfId="3" applyFont="1" applyFill="1" applyBorder="1" applyAlignment="1">
      <alignment horizontal="centerContinuous"/>
    </xf>
    <xf numFmtId="0" fontId="13" fillId="3" borderId="1" xfId="3" applyFont="1" applyFill="1" applyBorder="1" applyAlignment="1">
      <alignment horizontal="centerContinuous"/>
    </xf>
    <xf numFmtId="0" fontId="11" fillId="3" borderId="5" xfId="3" applyFont="1" applyFill="1" applyBorder="1" applyAlignment="1">
      <alignment horizontal="centerContinuous"/>
    </xf>
    <xf numFmtId="3" fontId="13" fillId="3" borderId="2" xfId="3" applyNumberFormat="1" applyFont="1" applyFill="1" applyBorder="1" applyAlignment="1">
      <alignment horizontal="centerContinuous"/>
    </xf>
    <xf numFmtId="0" fontId="11" fillId="3" borderId="2" xfId="3" applyFont="1" applyFill="1" applyBorder="1" applyAlignment="1">
      <alignment horizontal="centerContinuous"/>
    </xf>
    <xf numFmtId="0" fontId="14" fillId="3" borderId="1" xfId="3" applyFont="1" applyFill="1" applyBorder="1" applyAlignment="1">
      <alignment horizontal="centerContinuous"/>
    </xf>
    <xf numFmtId="0" fontId="7" fillId="3" borderId="1" xfId="3" applyFont="1" applyFill="1" applyBorder="1" applyAlignment="1">
      <alignment horizontal="centerContinuous"/>
    </xf>
    <xf numFmtId="0" fontId="7" fillId="3" borderId="8" xfId="3" applyFont="1" applyFill="1" applyBorder="1" applyAlignment="1">
      <alignment horizontal="right"/>
    </xf>
    <xf numFmtId="0" fontId="7" fillId="3" borderId="8" xfId="3" applyFont="1" applyFill="1" applyBorder="1" applyAlignment="1">
      <alignment horizontal="left"/>
    </xf>
    <xf numFmtId="0" fontId="3" fillId="0" borderId="0" xfId="3" applyFont="1" applyAlignment="1">
      <alignment horizontal="right"/>
    </xf>
    <xf numFmtId="0" fontId="5" fillId="2" borderId="11" xfId="3" applyFont="1" applyFill="1" applyBorder="1" applyAlignment="1">
      <alignment horizontal="center"/>
    </xf>
    <xf numFmtId="0" fontId="5" fillId="2" borderId="0" xfId="3" applyFont="1" applyFill="1" applyBorder="1" applyAlignment="1">
      <alignment horizontal="center"/>
    </xf>
    <xf numFmtId="0" fontId="5" fillId="2" borderId="10" xfId="3" applyFont="1" applyFill="1" applyBorder="1" applyAlignment="1">
      <alignment horizontal="center"/>
    </xf>
    <xf numFmtId="0" fontId="5" fillId="2" borderId="1" xfId="3" applyFont="1" applyFill="1" applyBorder="1" applyAlignment="1">
      <alignment horizontal="center"/>
    </xf>
    <xf numFmtId="0" fontId="18" fillId="2" borderId="1" xfId="3" applyFont="1" applyFill="1" applyBorder="1" applyAlignment="1">
      <alignment horizontal="centerContinuous"/>
    </xf>
    <xf numFmtId="0" fontId="5" fillId="2" borderId="5" xfId="3" applyFont="1" applyFill="1" applyBorder="1" applyAlignment="1">
      <alignment horizontal="center"/>
    </xf>
    <xf numFmtId="3" fontId="5" fillId="2" borderId="1" xfId="3" applyNumberFormat="1" applyFont="1" applyFill="1" applyBorder="1" applyAlignment="1">
      <alignment horizontal="center"/>
    </xf>
    <xf numFmtId="0" fontId="18" fillId="2" borderId="1" xfId="3" applyFont="1" applyFill="1" applyBorder="1" applyAlignment="1">
      <alignment horizontal="center"/>
    </xf>
    <xf numFmtId="0" fontId="5" fillId="2" borderId="2" xfId="3" applyFont="1" applyFill="1" applyBorder="1" applyAlignment="1">
      <alignment horizontal="center"/>
    </xf>
    <xf numFmtId="0" fontId="11" fillId="2" borderId="9" xfId="3" applyFont="1" applyFill="1" applyBorder="1" applyAlignment="1">
      <alignment horizontal="right"/>
    </xf>
    <xf numFmtId="0" fontId="11" fillId="2" borderId="9" xfId="3" applyFont="1" applyFill="1" applyBorder="1" applyAlignment="1">
      <alignment horizontal="left"/>
    </xf>
    <xf numFmtId="0" fontId="5" fillId="2" borderId="7" xfId="3" applyFont="1" applyFill="1" applyBorder="1" applyAlignment="1">
      <alignment horizontal="center"/>
    </xf>
    <xf numFmtId="0" fontId="5" fillId="2" borderId="3" xfId="3" applyFont="1" applyFill="1" applyBorder="1" applyAlignment="1">
      <alignment horizontal="center"/>
    </xf>
    <xf numFmtId="0" fontId="5" fillId="2" borderId="4" xfId="3" applyFont="1" applyFill="1" applyBorder="1" applyAlignment="1">
      <alignment horizontal="center"/>
    </xf>
    <xf numFmtId="3" fontId="5" fillId="2" borderId="3" xfId="3" applyNumberFormat="1" applyFont="1" applyFill="1" applyBorder="1" applyAlignment="1">
      <alignment horizontal="center"/>
    </xf>
    <xf numFmtId="0" fontId="11" fillId="2" borderId="6" xfId="3" applyFont="1" applyFill="1" applyBorder="1" applyAlignment="1">
      <alignment horizontal="center"/>
    </xf>
    <xf numFmtId="0" fontId="14" fillId="0" borderId="0" xfId="3" applyFont="1" applyAlignment="1">
      <alignment horizontal="center"/>
    </xf>
    <xf numFmtId="0" fontId="3" fillId="0" borderId="0" xfId="3" applyFont="1" applyAlignment="1">
      <alignment horizontal="center"/>
    </xf>
    <xf numFmtId="3" fontId="3" fillId="0" borderId="0" xfId="3" applyNumberFormat="1" applyFont="1" applyAlignment="1">
      <alignment horizontal="center"/>
    </xf>
    <xf numFmtId="0" fontId="3" fillId="0" borderId="0" xfId="3" applyFont="1" applyAlignment="1">
      <alignment horizontal="left"/>
    </xf>
    <xf numFmtId="0" fontId="15" fillId="0" borderId="0" xfId="3" applyFont="1" applyAlignment="1">
      <alignment horizontal="left"/>
    </xf>
    <xf numFmtId="0" fontId="3" fillId="0" borderId="0" xfId="3" applyFont="1" applyAlignment="1"/>
    <xf numFmtId="3" fontId="3" fillId="0" borderId="0" xfId="3" applyNumberFormat="1" applyFont="1" applyAlignment="1">
      <alignment horizontal="right"/>
    </xf>
    <xf numFmtId="0" fontId="22" fillId="0" borderId="0" xfId="3" applyFont="1" applyAlignment="1">
      <alignment horizontal="center"/>
    </xf>
    <xf numFmtId="2" fontId="20" fillId="4" borderId="0" xfId="3" applyNumberFormat="1" applyFont="1" applyFill="1" applyAlignment="1">
      <alignment horizontal="right"/>
    </xf>
    <xf numFmtId="2" fontId="12" fillId="4" borderId="0" xfId="3" applyNumberFormat="1" applyFont="1" applyFill="1" applyAlignment="1">
      <alignment horizontal="right"/>
    </xf>
    <xf numFmtId="2" fontId="12" fillId="0" borderId="0" xfId="3" applyNumberFormat="1" applyFont="1" applyAlignment="1">
      <alignment horizontal="right"/>
    </xf>
    <xf numFmtId="2" fontId="2" fillId="0" borderId="0" xfId="3" applyNumberFormat="1" applyFont="1" applyAlignment="1">
      <alignment horizontal="left"/>
    </xf>
    <xf numFmtId="2" fontId="2" fillId="0" borderId="0" xfId="3" applyNumberFormat="1" applyFont="1" applyAlignment="1">
      <alignment horizontal="right"/>
    </xf>
    <xf numFmtId="2" fontId="3" fillId="0" borderId="0" xfId="3" applyNumberFormat="1" applyFont="1" applyAlignment="1">
      <alignment horizontal="right"/>
    </xf>
    <xf numFmtId="2" fontId="5" fillId="0" borderId="0" xfId="3" applyNumberFormat="1" applyFont="1" applyAlignment="1">
      <alignment horizontal="right"/>
    </xf>
    <xf numFmtId="2" fontId="3" fillId="0" borderId="0" xfId="3" applyNumberFormat="1" applyFont="1" applyAlignment="1">
      <alignment horizontal="left"/>
    </xf>
    <xf numFmtId="2" fontId="10" fillId="5" borderId="0" xfId="3" applyNumberFormat="1" applyFont="1" applyFill="1" applyAlignment="1">
      <alignment horizontal="center"/>
    </xf>
    <xf numFmtId="0" fontId="5" fillId="2" borderId="0" xfId="3" applyFont="1" applyFill="1" applyAlignment="1">
      <alignment horizontal="center"/>
    </xf>
    <xf numFmtId="2" fontId="5" fillId="2" borderId="0" xfId="3" applyNumberFormat="1" applyFont="1" applyFill="1" applyAlignment="1">
      <alignment horizontal="center"/>
    </xf>
    <xf numFmtId="0" fontId="14" fillId="0" borderId="0" xfId="3" applyFont="1" applyFill="1" applyAlignment="1">
      <alignment horizontal="center"/>
    </xf>
    <xf numFmtId="0" fontId="5" fillId="0" borderId="0" xfId="3" applyFont="1" applyFill="1" applyAlignment="1">
      <alignment horizontal="center"/>
    </xf>
    <xf numFmtId="2" fontId="5" fillId="0" borderId="0" xfId="3" applyNumberFormat="1" applyFont="1" applyFill="1" applyAlignment="1">
      <alignment horizontal="center"/>
    </xf>
    <xf numFmtId="2" fontId="3" fillId="0" borderId="0" xfId="3" applyNumberFormat="1" applyFont="1" applyFill="1" applyAlignment="1">
      <alignment horizontal="right"/>
    </xf>
    <xf numFmtId="2" fontId="10" fillId="0" borderId="0" xfId="3" applyNumberFormat="1" applyFont="1" applyFill="1" applyAlignment="1">
      <alignment horizontal="center"/>
    </xf>
    <xf numFmtId="0" fontId="3" fillId="0" borderId="0" xfId="3" applyFont="1" applyFill="1" applyAlignment="1">
      <alignment horizontal="right"/>
    </xf>
    <xf numFmtId="2" fontId="11" fillId="2" borderId="0" xfId="3" applyNumberFormat="1" applyFont="1" applyFill="1" applyAlignment="1">
      <alignment horizontal="center"/>
    </xf>
    <xf numFmtId="2" fontId="35" fillId="0" borderId="0" xfId="3" applyNumberFormat="1" applyFont="1" applyAlignment="1">
      <alignment horizontal="center"/>
    </xf>
    <xf numFmtId="2" fontId="11" fillId="2" borderId="0" xfId="3" applyNumberFormat="1" applyFont="1" applyFill="1" applyAlignment="1">
      <alignment horizontal="right"/>
    </xf>
    <xf numFmtId="2" fontId="13" fillId="0" borderId="0" xfId="3" applyNumberFormat="1" applyFont="1" applyAlignment="1">
      <alignment horizontal="right"/>
    </xf>
    <xf numFmtId="0" fontId="13" fillId="0" borderId="0" xfId="3" applyFont="1" applyAlignment="1">
      <alignment horizontal="left"/>
    </xf>
    <xf numFmtId="2" fontId="5" fillId="2" borderId="0" xfId="3" applyNumberFormat="1" applyFont="1" applyFill="1" applyAlignment="1">
      <alignment horizontal="right"/>
    </xf>
    <xf numFmtId="1" fontId="5" fillId="2" borderId="0" xfId="3" applyNumberFormat="1" applyFont="1" applyFill="1" applyBorder="1" applyAlignment="1">
      <alignment horizontal="right"/>
    </xf>
    <xf numFmtId="164" fontId="5" fillId="2" borderId="0" xfId="3" applyNumberFormat="1" applyFont="1" applyFill="1" applyAlignment="1">
      <alignment horizontal="right"/>
    </xf>
    <xf numFmtId="49" fontId="3" fillId="0" borderId="0" xfId="3" applyNumberFormat="1" applyFont="1" applyAlignment="1">
      <alignment horizontal="right"/>
    </xf>
    <xf numFmtId="1" fontId="5" fillId="2" borderId="0" xfId="3" applyNumberFormat="1" applyFont="1" applyFill="1" applyAlignment="1">
      <alignment horizontal="right"/>
    </xf>
    <xf numFmtId="2" fontId="3" fillId="0" borderId="0" xfId="3" quotePrefix="1" applyNumberFormat="1" applyFont="1" applyAlignment="1">
      <alignment horizontal="right"/>
    </xf>
    <xf numFmtId="2" fontId="3" fillId="0" borderId="0" xfId="3" applyNumberFormat="1" applyFont="1" applyFill="1" applyBorder="1" applyAlignment="1">
      <alignment horizontal="right"/>
    </xf>
    <xf numFmtId="2" fontId="5" fillId="0" borderId="0" xfId="3" applyNumberFormat="1" applyFont="1" applyFill="1" applyBorder="1" applyAlignment="1">
      <alignment horizontal="right"/>
    </xf>
    <xf numFmtId="2" fontId="5" fillId="0" borderId="0" xfId="3" applyNumberFormat="1" applyFont="1" applyFill="1" applyAlignment="1">
      <alignment horizontal="right"/>
    </xf>
    <xf numFmtId="2" fontId="3" fillId="0" borderId="0" xfId="3" applyNumberFormat="1" applyFont="1" applyBorder="1" applyAlignment="1">
      <alignment horizontal="right"/>
    </xf>
    <xf numFmtId="2" fontId="3" fillId="0" borderId="0" xfId="3" applyNumberFormat="1" applyFont="1" applyFill="1" applyBorder="1" applyAlignment="1"/>
    <xf numFmtId="2" fontId="3" fillId="0" borderId="0" xfId="3" applyNumberFormat="1" applyFont="1" applyAlignment="1"/>
    <xf numFmtId="165" fontId="3" fillId="0" borderId="0" xfId="3" applyNumberFormat="1" applyFont="1" applyAlignment="1"/>
    <xf numFmtId="0" fontId="2" fillId="13" borderId="0" xfId="0" applyFont="1" applyFill="1" applyAlignment="1">
      <alignment horizontal="center"/>
    </xf>
    <xf numFmtId="2" fontId="35" fillId="0" borderId="0" xfId="3" applyNumberFormat="1" applyFont="1" applyFill="1" applyAlignment="1">
      <alignment horizontal="center"/>
    </xf>
    <xf numFmtId="1" fontId="5" fillId="0" borderId="0" xfId="3" applyNumberFormat="1" applyFont="1" applyFill="1" applyAlignment="1">
      <alignment horizontal="right"/>
    </xf>
  </cellXfs>
  <cellStyles count="5">
    <cellStyle name="Normal" xfId="0" builtinId="0"/>
    <cellStyle name="Normal 2" xfId="4"/>
    <cellStyle name="Normal 4" xfId="3"/>
    <cellStyle name="Normal_CrvComp w Substrate" xfId="1"/>
    <cellStyle name="Normal_NGhsc"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C0C0C0"/>
    </indexedColors>
    <mruColors>
      <color rgb="FFFF00FF"/>
      <color rgb="FF3333FF"/>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hartsheet" Target="chartsheets/sheet2.xml"/><Relationship Id="rId26" Type="http://schemas.openxmlformats.org/officeDocument/2006/relationships/worksheet" Target="worksheets/sheet19.xml"/><Relationship Id="rId3" Type="http://schemas.openxmlformats.org/officeDocument/2006/relationships/worksheet" Target="worksheets/sheet3.xml"/><Relationship Id="rId21" Type="http://schemas.openxmlformats.org/officeDocument/2006/relationships/chartsheet" Target="chartsheets/sheet5.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hartsheet" Target="chartsheets/sheet1.xml"/><Relationship Id="rId25" Type="http://schemas.openxmlformats.org/officeDocument/2006/relationships/chartsheet" Target="chartsheets/sheet7.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hartsheet" Target="chartsheets/sheet4.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18.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17.xml"/><Relationship Id="rId28" Type="http://schemas.openxmlformats.org/officeDocument/2006/relationships/worksheet" Target="worksheets/sheet21.xml"/><Relationship Id="rId10" Type="http://schemas.openxmlformats.org/officeDocument/2006/relationships/worksheet" Target="worksheets/sheet10.xml"/><Relationship Id="rId19" Type="http://schemas.openxmlformats.org/officeDocument/2006/relationships/chartsheet" Target="chartsheets/sheet3.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hartsheet" Target="chartsheets/sheet6.xml"/><Relationship Id="rId27" Type="http://schemas.openxmlformats.org/officeDocument/2006/relationships/worksheet" Target="worksheets/sheet20.xml"/><Relationship Id="rId30" Type="http://schemas.openxmlformats.org/officeDocument/2006/relationships/styles" Target="styles.xml"/><Relationship Id="rId35" Type="http://schemas.openxmlformats.org/officeDocument/2006/relationships/customXml" Target="../customXml/item3.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Adult Holding</a:t>
            </a:r>
          </a:p>
        </c:rich>
      </c:tx>
      <c:layout>
        <c:manualLayout>
          <c:xMode val="edge"/>
          <c:yMode val="edge"/>
          <c:x val="0.41176470588235348"/>
          <c:y val="0"/>
        </c:manualLayout>
      </c:layout>
      <c:spPr>
        <a:noFill/>
        <a:ln w="25400">
          <a:noFill/>
        </a:ln>
      </c:spPr>
    </c:title>
    <c:plotArea>
      <c:layout>
        <c:manualLayout>
          <c:layoutTarget val="inner"/>
          <c:xMode val="edge"/>
          <c:yMode val="edge"/>
          <c:x val="6.3263041065482792E-2"/>
          <c:y val="4.0783034257748943E-2"/>
          <c:w val="0.91342952275249722"/>
          <c:h val="0.86296900489396411"/>
        </c:manualLayout>
      </c:layout>
      <c:scatterChart>
        <c:scatterStyle val="lineMarker"/>
        <c:ser>
          <c:idx val="1"/>
          <c:order val="0"/>
          <c:tx>
            <c:strRef>
              <c:f>'chsadlt.vel ALL'!$Q$2</c:f>
              <c:strCache>
                <c:ptCount val="1"/>
                <c:pt idx="0">
                  <c:v>Yuba New</c:v>
                </c:pt>
              </c:strCache>
            </c:strRef>
          </c:tx>
          <c:spPr>
            <a:ln>
              <a:solidFill>
                <a:schemeClr val="tx1"/>
              </a:solidFill>
            </a:ln>
          </c:spPr>
          <c:marker>
            <c:spPr>
              <a:solidFill>
                <a:schemeClr val="tx1"/>
              </a:solidFill>
              <a:ln>
                <a:solidFill>
                  <a:prstClr val="black"/>
                </a:solidFill>
              </a:ln>
            </c:spPr>
          </c:marker>
          <c:xVal>
            <c:numRef>
              <c:f>'chsadlt.vel ALL'!$P$3:$P$7</c:f>
              <c:numCache>
                <c:formatCode>0.00</c:formatCode>
                <c:ptCount val="5"/>
                <c:pt idx="0">
                  <c:v>0</c:v>
                </c:pt>
                <c:pt idx="1">
                  <c:v>0</c:v>
                </c:pt>
                <c:pt idx="2">
                  <c:v>0</c:v>
                </c:pt>
                <c:pt idx="3">
                  <c:v>0</c:v>
                </c:pt>
                <c:pt idx="4">
                  <c:v>0</c:v>
                </c:pt>
              </c:numCache>
            </c:numRef>
          </c:xVal>
          <c:yVal>
            <c:numRef>
              <c:f>'chsadlt.vel ALL'!$Q$3:$Q$7</c:f>
              <c:numCache>
                <c:formatCode>0.00</c:formatCode>
                <c:ptCount val="5"/>
                <c:pt idx="0">
                  <c:v>0</c:v>
                </c:pt>
                <c:pt idx="1">
                  <c:v>0</c:v>
                </c:pt>
                <c:pt idx="2">
                  <c:v>0</c:v>
                </c:pt>
                <c:pt idx="3">
                  <c:v>0</c:v>
                </c:pt>
                <c:pt idx="4">
                  <c:v>0</c:v>
                </c:pt>
              </c:numCache>
            </c:numRef>
          </c:yVal>
        </c:ser>
        <c:ser>
          <c:idx val="36"/>
          <c:order val="1"/>
          <c:tx>
            <c:strRef>
              <c:f>'chsadlt.dat'!$D$5</c:f>
              <c:strCache>
                <c:ptCount val="1"/>
                <c:pt idx="0">
                  <c:v>Stanislaus</c:v>
                </c:pt>
              </c:strCache>
            </c:strRef>
          </c:tx>
          <c:spPr>
            <a:ln w="19050">
              <a:solidFill>
                <a:srgbClr val="0070C0"/>
              </a:solidFill>
            </a:ln>
          </c:spPr>
          <c:marker>
            <c:symbol val="diamond"/>
            <c:size val="5"/>
            <c:spPr>
              <a:noFill/>
              <a:ln>
                <a:solidFill>
                  <a:srgbClr val="0070C0"/>
                </a:solidFill>
              </a:ln>
            </c:spPr>
          </c:marker>
          <c:xVal>
            <c:numRef>
              <c:f>'chsadlt.dat'!$C$6:$C$54</c:f>
              <c:numCache>
                <c:formatCode>0.00</c:formatCode>
                <c:ptCount val="4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3.6</c:v>
                </c:pt>
                <c:pt idx="37">
                  <c:v>3.7</c:v>
                </c:pt>
                <c:pt idx="38">
                  <c:v>3.8</c:v>
                </c:pt>
                <c:pt idx="39">
                  <c:v>3.9</c:v>
                </c:pt>
                <c:pt idx="40">
                  <c:v>4</c:v>
                </c:pt>
                <c:pt idx="41">
                  <c:v>4.0999999999999996</c:v>
                </c:pt>
                <c:pt idx="42">
                  <c:v>4.1999999999999904</c:v>
                </c:pt>
                <c:pt idx="43">
                  <c:v>4.2999999999999901</c:v>
                </c:pt>
                <c:pt idx="44">
                  <c:v>4.3999999999999897</c:v>
                </c:pt>
                <c:pt idx="45">
                  <c:v>4.4999999999999902</c:v>
                </c:pt>
                <c:pt idx="46">
                  <c:v>4.5999999999999899</c:v>
                </c:pt>
                <c:pt idx="47">
                  <c:v>4.6999999999999904</c:v>
                </c:pt>
                <c:pt idx="48">
                  <c:v>4.7999999999999901</c:v>
                </c:pt>
              </c:numCache>
            </c:numRef>
          </c:xVal>
          <c:yVal>
            <c:numRef>
              <c:f>'chsadlt.dat'!$D$6:$D$54</c:f>
              <c:numCache>
                <c:formatCode>0.00</c:formatCode>
                <c:ptCount val="49"/>
                <c:pt idx="0">
                  <c:v>0.01</c:v>
                </c:pt>
                <c:pt idx="1">
                  <c:v>0.01</c:v>
                </c:pt>
                <c:pt idx="2">
                  <c:v>0.01</c:v>
                </c:pt>
                <c:pt idx="3">
                  <c:v>0.03</c:v>
                </c:pt>
                <c:pt idx="4">
                  <c:v>0.05</c:v>
                </c:pt>
                <c:pt idx="5">
                  <c:v>0.08</c:v>
                </c:pt>
                <c:pt idx="6">
                  <c:v>0.12</c:v>
                </c:pt>
                <c:pt idx="7">
                  <c:v>0.15</c:v>
                </c:pt>
                <c:pt idx="8">
                  <c:v>0.17</c:v>
                </c:pt>
                <c:pt idx="9">
                  <c:v>0.2</c:v>
                </c:pt>
                <c:pt idx="10">
                  <c:v>0.24</c:v>
                </c:pt>
                <c:pt idx="11">
                  <c:v>0.38</c:v>
                </c:pt>
                <c:pt idx="12">
                  <c:v>0.59</c:v>
                </c:pt>
                <c:pt idx="13">
                  <c:v>0.88</c:v>
                </c:pt>
                <c:pt idx="14">
                  <c:v>1</c:v>
                </c:pt>
                <c:pt idx="15">
                  <c:v>0.98</c:v>
                </c:pt>
                <c:pt idx="16">
                  <c:v>0.97</c:v>
                </c:pt>
                <c:pt idx="17">
                  <c:v>0.95</c:v>
                </c:pt>
                <c:pt idx="18">
                  <c:v>0.94</c:v>
                </c:pt>
                <c:pt idx="19">
                  <c:v>0.92</c:v>
                </c:pt>
                <c:pt idx="20">
                  <c:v>0.91</c:v>
                </c:pt>
                <c:pt idx="21">
                  <c:v>0.89</c:v>
                </c:pt>
                <c:pt idx="22">
                  <c:v>0.88</c:v>
                </c:pt>
                <c:pt idx="23">
                  <c:v>0.86</c:v>
                </c:pt>
                <c:pt idx="24">
                  <c:v>0.85</c:v>
                </c:pt>
                <c:pt idx="25">
                  <c:v>0.83</c:v>
                </c:pt>
                <c:pt idx="26">
                  <c:v>0.82</c:v>
                </c:pt>
                <c:pt idx="27">
                  <c:v>0.8</c:v>
                </c:pt>
                <c:pt idx="28">
                  <c:v>0.79</c:v>
                </c:pt>
                <c:pt idx="29">
                  <c:v>0.77</c:v>
                </c:pt>
                <c:pt idx="30">
                  <c:v>0.76</c:v>
                </c:pt>
                <c:pt idx="31">
                  <c:v>0.74</c:v>
                </c:pt>
                <c:pt idx="32">
                  <c:v>0.71</c:v>
                </c:pt>
                <c:pt idx="33">
                  <c:v>0.51</c:v>
                </c:pt>
                <c:pt idx="34">
                  <c:v>0.35</c:v>
                </c:pt>
                <c:pt idx="35">
                  <c:v>0.25</c:v>
                </c:pt>
                <c:pt idx="36">
                  <c:v>0.24</c:v>
                </c:pt>
                <c:pt idx="37">
                  <c:v>0.23</c:v>
                </c:pt>
                <c:pt idx="38">
                  <c:v>0.22</c:v>
                </c:pt>
                <c:pt idx="39">
                  <c:v>0.21</c:v>
                </c:pt>
                <c:pt idx="40">
                  <c:v>0.2</c:v>
                </c:pt>
                <c:pt idx="41">
                  <c:v>0.19</c:v>
                </c:pt>
                <c:pt idx="42">
                  <c:v>0.18</c:v>
                </c:pt>
                <c:pt idx="43">
                  <c:v>0.17</c:v>
                </c:pt>
                <c:pt idx="44">
                  <c:v>0.14000000000000001</c:v>
                </c:pt>
                <c:pt idx="45">
                  <c:v>7.0000000000000007E-2</c:v>
                </c:pt>
                <c:pt idx="46">
                  <c:v>0.04</c:v>
                </c:pt>
                <c:pt idx="47">
                  <c:v>0.01</c:v>
                </c:pt>
                <c:pt idx="48">
                  <c:v>0</c:v>
                </c:pt>
              </c:numCache>
            </c:numRef>
          </c:yVal>
        </c:ser>
        <c:ser>
          <c:idx val="0"/>
          <c:order val="2"/>
          <c:tx>
            <c:strRef>
              <c:f>'chsadlt.dat'!$D$68</c:f>
              <c:strCache>
                <c:ptCount val="1"/>
                <c:pt idx="0">
                  <c:v>Wind Use</c:v>
                </c:pt>
              </c:strCache>
            </c:strRef>
          </c:tx>
          <c:spPr>
            <a:ln w="19050">
              <a:solidFill>
                <a:srgbClr val="FF00FF"/>
              </a:solidFill>
              <a:prstDash val="sysDash"/>
            </a:ln>
          </c:spPr>
          <c:marker>
            <c:symbol val="triangle"/>
            <c:size val="4"/>
            <c:spPr>
              <a:solidFill>
                <a:srgbClr val="FF00FF"/>
              </a:solidFill>
              <a:ln>
                <a:noFill/>
              </a:ln>
            </c:spPr>
          </c:marker>
          <c:xVal>
            <c:numRef>
              <c:f>'chsadlt.dat'!$C$69:$C$75</c:f>
              <c:numCache>
                <c:formatCode>0.00</c:formatCode>
                <c:ptCount val="7"/>
                <c:pt idx="0">
                  <c:v>0</c:v>
                </c:pt>
                <c:pt idx="1">
                  <c:v>0.1</c:v>
                </c:pt>
                <c:pt idx="2">
                  <c:v>0.5</c:v>
                </c:pt>
                <c:pt idx="3">
                  <c:v>1.7</c:v>
                </c:pt>
                <c:pt idx="4">
                  <c:v>3.1</c:v>
                </c:pt>
                <c:pt idx="5">
                  <c:v>4.7</c:v>
                </c:pt>
                <c:pt idx="6">
                  <c:v>5.6</c:v>
                </c:pt>
              </c:numCache>
            </c:numRef>
          </c:xVal>
          <c:yVal>
            <c:numRef>
              <c:f>'chsadlt.dat'!$D$69:$D$75</c:f>
              <c:numCache>
                <c:formatCode>0.00</c:formatCode>
                <c:ptCount val="7"/>
                <c:pt idx="0">
                  <c:v>1</c:v>
                </c:pt>
                <c:pt idx="1">
                  <c:v>1</c:v>
                </c:pt>
                <c:pt idx="2">
                  <c:v>0.46</c:v>
                </c:pt>
                <c:pt idx="3">
                  <c:v>0.25</c:v>
                </c:pt>
                <c:pt idx="4">
                  <c:v>0.1</c:v>
                </c:pt>
                <c:pt idx="5">
                  <c:v>0.02</c:v>
                </c:pt>
                <c:pt idx="6">
                  <c:v>0</c:v>
                </c:pt>
              </c:numCache>
            </c:numRef>
          </c:yVal>
        </c:ser>
        <c:ser>
          <c:idx val="37"/>
          <c:order val="3"/>
          <c:tx>
            <c:strRef>
              <c:f>'chsadlt.dat'!$D$56</c:f>
              <c:strCache>
                <c:ptCount val="1"/>
                <c:pt idx="0">
                  <c:v>Wind U/A</c:v>
                </c:pt>
              </c:strCache>
            </c:strRef>
          </c:tx>
          <c:spPr>
            <a:ln w="19050">
              <a:solidFill>
                <a:srgbClr val="FF00FF"/>
              </a:solidFill>
            </a:ln>
          </c:spPr>
          <c:marker>
            <c:symbol val="triangle"/>
            <c:size val="5"/>
            <c:spPr>
              <a:noFill/>
              <a:ln>
                <a:solidFill>
                  <a:srgbClr val="FF00FF"/>
                </a:solidFill>
              </a:ln>
            </c:spPr>
          </c:marker>
          <c:xVal>
            <c:numRef>
              <c:f>'chsadlt.dat'!$C$57:$C$61</c:f>
              <c:numCache>
                <c:formatCode>0.00</c:formatCode>
                <c:ptCount val="5"/>
                <c:pt idx="0">
                  <c:v>0</c:v>
                </c:pt>
                <c:pt idx="1">
                  <c:v>3.7</c:v>
                </c:pt>
                <c:pt idx="2">
                  <c:v>5.3</c:v>
                </c:pt>
                <c:pt idx="3">
                  <c:v>5.5</c:v>
                </c:pt>
                <c:pt idx="4">
                  <c:v>5.7</c:v>
                </c:pt>
              </c:numCache>
            </c:numRef>
          </c:xVal>
          <c:yVal>
            <c:numRef>
              <c:f>'chsadlt.dat'!$D$57:$D$61</c:f>
              <c:numCache>
                <c:formatCode>0.00</c:formatCode>
                <c:ptCount val="5"/>
                <c:pt idx="0">
                  <c:v>1</c:v>
                </c:pt>
                <c:pt idx="1">
                  <c:v>1</c:v>
                </c:pt>
                <c:pt idx="2">
                  <c:v>0.79</c:v>
                </c:pt>
                <c:pt idx="3">
                  <c:v>0.11</c:v>
                </c:pt>
                <c:pt idx="4">
                  <c:v>0</c:v>
                </c:pt>
              </c:numCache>
            </c:numRef>
          </c:yVal>
        </c:ser>
        <c:ser>
          <c:idx val="2"/>
          <c:order val="4"/>
          <c:tx>
            <c:strRef>
              <c:f>'chsadlt.dat'!$D$87</c:f>
              <c:strCache>
                <c:ptCount val="1"/>
                <c:pt idx="0">
                  <c:v>Yakima delphi</c:v>
                </c:pt>
              </c:strCache>
            </c:strRef>
          </c:tx>
          <c:spPr>
            <a:ln w="19050">
              <a:solidFill>
                <a:srgbClr val="7030A0"/>
              </a:solidFill>
              <a:prstDash val="lgDash"/>
            </a:ln>
          </c:spPr>
          <c:marker>
            <c:symbol val="circle"/>
            <c:size val="5"/>
            <c:spPr>
              <a:noFill/>
              <a:ln>
                <a:solidFill>
                  <a:srgbClr val="7030A0"/>
                </a:solidFill>
              </a:ln>
            </c:spPr>
          </c:marker>
          <c:xVal>
            <c:numRef>
              <c:f>'chsadlt.dat'!$C$88:$C$91</c:f>
              <c:numCache>
                <c:formatCode>0.00</c:formatCode>
                <c:ptCount val="4"/>
                <c:pt idx="0">
                  <c:v>0.3</c:v>
                </c:pt>
                <c:pt idx="1">
                  <c:v>0.3</c:v>
                </c:pt>
                <c:pt idx="2">
                  <c:v>3.3</c:v>
                </c:pt>
                <c:pt idx="3">
                  <c:v>3.3</c:v>
                </c:pt>
              </c:numCache>
            </c:numRef>
          </c:xVal>
          <c:yVal>
            <c:numRef>
              <c:f>'chsadlt.dat'!$D$88:$D$91</c:f>
              <c:numCache>
                <c:formatCode>0.00</c:formatCode>
                <c:ptCount val="4"/>
                <c:pt idx="0">
                  <c:v>0</c:v>
                </c:pt>
                <c:pt idx="1">
                  <c:v>1</c:v>
                </c:pt>
                <c:pt idx="2">
                  <c:v>1</c:v>
                </c:pt>
                <c:pt idx="3">
                  <c:v>0</c:v>
                </c:pt>
              </c:numCache>
            </c:numRef>
          </c:yVal>
        </c:ser>
        <c:axId val="82839424"/>
        <c:axId val="93790976"/>
      </c:scatterChart>
      <c:valAx>
        <c:axId val="82839424"/>
        <c:scaling>
          <c:orientation val="minMax"/>
          <c:max val="6"/>
        </c:scaling>
        <c:axPos val="b"/>
        <c:title>
          <c:tx>
            <c:rich>
              <a:bodyPr/>
              <a:lstStyle/>
              <a:p>
                <a:pPr>
                  <a:defRPr/>
                </a:pPr>
                <a:r>
                  <a:rPr lang="en-US"/>
                  <a:t>Mean Column Velocity (fps)</a:t>
                </a:r>
              </a:p>
            </c:rich>
          </c:tx>
          <c:layout>
            <c:manualLayout>
              <c:xMode val="edge"/>
              <c:yMode val="edge"/>
              <c:x val="0.44395116537180956"/>
              <c:y val="0.9477977161500833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3790976"/>
        <c:crosses val="autoZero"/>
        <c:crossBetween val="midCat"/>
        <c:majorUnit val="0.5"/>
      </c:valAx>
      <c:valAx>
        <c:axId val="9379097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947797716150088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82839424"/>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83928034074110636"/>
          <c:y val="5.5080798353443296E-2"/>
          <c:w val="0.1417624521072797"/>
          <c:h val="0.15966993334466284"/>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044" l="0.7000000000000004" r="0.7000000000000004" t="0.75000000000000044" header="0.30000000000000021" footer="0.3000000000000002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Adult Holding</a:t>
            </a:r>
          </a:p>
        </c:rich>
      </c:tx>
      <c:layout>
        <c:manualLayout>
          <c:xMode val="edge"/>
          <c:yMode val="edge"/>
          <c:x val="0.41176470588235353"/>
          <c:y val="0"/>
        </c:manualLayout>
      </c:layout>
      <c:spPr>
        <a:noFill/>
        <a:ln w="25400">
          <a:noFill/>
        </a:ln>
      </c:spPr>
    </c:title>
    <c:plotArea>
      <c:layout>
        <c:manualLayout>
          <c:layoutTarget val="inner"/>
          <c:xMode val="edge"/>
          <c:yMode val="edge"/>
          <c:x val="6.3263041065482792E-2"/>
          <c:y val="4.0783034257748964E-2"/>
          <c:w val="0.91342952275249722"/>
          <c:h val="0.86296900489396411"/>
        </c:manualLayout>
      </c:layout>
      <c:scatterChart>
        <c:scatterStyle val="lineMarker"/>
        <c:ser>
          <c:idx val="1"/>
          <c:order val="0"/>
          <c:tx>
            <c:strRef>
              <c:f>'chsadlt.dep ALL'!$Q$2</c:f>
              <c:strCache>
                <c:ptCount val="1"/>
                <c:pt idx="0">
                  <c:v>Yuba New</c:v>
                </c:pt>
              </c:strCache>
            </c:strRef>
          </c:tx>
          <c:spPr>
            <a:ln>
              <a:solidFill>
                <a:schemeClr val="tx1"/>
              </a:solidFill>
            </a:ln>
          </c:spPr>
          <c:marker>
            <c:spPr>
              <a:solidFill>
                <a:schemeClr val="tx1"/>
              </a:solidFill>
              <a:ln>
                <a:solidFill>
                  <a:prstClr val="black"/>
                </a:solidFill>
              </a:ln>
            </c:spPr>
          </c:marker>
          <c:xVal>
            <c:numRef>
              <c:f>'chsadlt.dep ALL'!$P$3:$P$7</c:f>
              <c:numCache>
                <c:formatCode>0.00</c:formatCode>
                <c:ptCount val="5"/>
                <c:pt idx="0">
                  <c:v>0</c:v>
                </c:pt>
                <c:pt idx="1">
                  <c:v>0</c:v>
                </c:pt>
                <c:pt idx="2">
                  <c:v>0</c:v>
                </c:pt>
                <c:pt idx="3">
                  <c:v>0</c:v>
                </c:pt>
                <c:pt idx="4">
                  <c:v>0</c:v>
                </c:pt>
              </c:numCache>
            </c:numRef>
          </c:xVal>
          <c:yVal>
            <c:numRef>
              <c:f>'chsadlt.dep ALL'!$Q$3:$Q$7</c:f>
              <c:numCache>
                <c:formatCode>0.00</c:formatCode>
                <c:ptCount val="5"/>
                <c:pt idx="0">
                  <c:v>0</c:v>
                </c:pt>
                <c:pt idx="1">
                  <c:v>0</c:v>
                </c:pt>
                <c:pt idx="2">
                  <c:v>0</c:v>
                </c:pt>
                <c:pt idx="3">
                  <c:v>0</c:v>
                </c:pt>
                <c:pt idx="4">
                  <c:v>0</c:v>
                </c:pt>
              </c:numCache>
            </c:numRef>
          </c:yVal>
        </c:ser>
        <c:ser>
          <c:idx val="36"/>
          <c:order val="1"/>
          <c:tx>
            <c:strRef>
              <c:f>'chsadlt.dat'!$D$5</c:f>
              <c:strCache>
                <c:ptCount val="1"/>
                <c:pt idx="0">
                  <c:v>Stanislaus</c:v>
                </c:pt>
              </c:strCache>
            </c:strRef>
          </c:tx>
          <c:spPr>
            <a:ln w="19050">
              <a:solidFill>
                <a:srgbClr val="0070C0"/>
              </a:solidFill>
            </a:ln>
          </c:spPr>
          <c:marker>
            <c:symbol val="diamond"/>
            <c:size val="5"/>
            <c:spPr>
              <a:noFill/>
              <a:ln>
                <a:solidFill>
                  <a:srgbClr val="0070C0"/>
                </a:solidFill>
              </a:ln>
            </c:spPr>
          </c:marker>
          <c:xVal>
            <c:numRef>
              <c:f>'chsadlt.dat'!$E$6:$E$34</c:f>
              <c:numCache>
                <c:formatCode>0.00</c:formatCode>
                <c:ptCount val="29"/>
                <c:pt idx="0">
                  <c:v>0.2</c:v>
                </c:pt>
                <c:pt idx="1">
                  <c:v>0.3</c:v>
                </c:pt>
                <c:pt idx="2">
                  <c:v>0.4</c:v>
                </c:pt>
                <c:pt idx="3">
                  <c:v>0.5</c:v>
                </c:pt>
                <c:pt idx="4">
                  <c:v>0.6</c:v>
                </c:pt>
                <c:pt idx="5">
                  <c:v>0.7</c:v>
                </c:pt>
                <c:pt idx="6">
                  <c:v>0.8</c:v>
                </c:pt>
                <c:pt idx="7">
                  <c:v>0.9</c:v>
                </c:pt>
                <c:pt idx="8">
                  <c:v>1</c:v>
                </c:pt>
                <c:pt idx="9">
                  <c:v>1.1000000000000001</c:v>
                </c:pt>
                <c:pt idx="10">
                  <c:v>1.5</c:v>
                </c:pt>
                <c:pt idx="11">
                  <c:v>1.6</c:v>
                </c:pt>
                <c:pt idx="12">
                  <c:v>1.7</c:v>
                </c:pt>
                <c:pt idx="13">
                  <c:v>1.8</c:v>
                </c:pt>
                <c:pt idx="14">
                  <c:v>1.9</c:v>
                </c:pt>
                <c:pt idx="15">
                  <c:v>3.6</c:v>
                </c:pt>
                <c:pt idx="16">
                  <c:v>3.7</c:v>
                </c:pt>
                <c:pt idx="17">
                  <c:v>3.8</c:v>
                </c:pt>
                <c:pt idx="18">
                  <c:v>3.9</c:v>
                </c:pt>
                <c:pt idx="19">
                  <c:v>4</c:v>
                </c:pt>
                <c:pt idx="20">
                  <c:v>4.0999999999999996</c:v>
                </c:pt>
                <c:pt idx="21">
                  <c:v>4.1999999999999904</c:v>
                </c:pt>
                <c:pt idx="22">
                  <c:v>4.2999999999999901</c:v>
                </c:pt>
                <c:pt idx="23">
                  <c:v>4.3999999999999897</c:v>
                </c:pt>
                <c:pt idx="24">
                  <c:v>4.4999999999999902</c:v>
                </c:pt>
                <c:pt idx="25">
                  <c:v>4.5999999999999899</c:v>
                </c:pt>
                <c:pt idx="26">
                  <c:v>4.6999999999999904</c:v>
                </c:pt>
                <c:pt idx="27">
                  <c:v>4.8999999999999897</c:v>
                </c:pt>
                <c:pt idx="28">
                  <c:v>4.9999999999999902</c:v>
                </c:pt>
              </c:numCache>
            </c:numRef>
          </c:xVal>
          <c:yVal>
            <c:numRef>
              <c:f>'chsadlt.dat'!$F$6:$F$34</c:f>
              <c:numCache>
                <c:formatCode>0.00</c:formatCode>
                <c:ptCount val="29"/>
                <c:pt idx="0">
                  <c:v>0</c:v>
                </c:pt>
                <c:pt idx="1">
                  <c:v>0.02</c:v>
                </c:pt>
                <c:pt idx="2">
                  <c:v>0.04</c:v>
                </c:pt>
                <c:pt idx="3">
                  <c:v>0.1</c:v>
                </c:pt>
                <c:pt idx="4">
                  <c:v>0.18</c:v>
                </c:pt>
                <c:pt idx="5">
                  <c:v>0.28999999999999998</c:v>
                </c:pt>
                <c:pt idx="6">
                  <c:v>0.38</c:v>
                </c:pt>
                <c:pt idx="7">
                  <c:v>0.46</c:v>
                </c:pt>
                <c:pt idx="8">
                  <c:v>0.51</c:v>
                </c:pt>
                <c:pt idx="9">
                  <c:v>0.57999999999999996</c:v>
                </c:pt>
                <c:pt idx="10">
                  <c:v>0.57999999999999996</c:v>
                </c:pt>
                <c:pt idx="11">
                  <c:v>0.66</c:v>
                </c:pt>
                <c:pt idx="12">
                  <c:v>0.83</c:v>
                </c:pt>
                <c:pt idx="13">
                  <c:v>0.83</c:v>
                </c:pt>
                <c:pt idx="14">
                  <c:v>1</c:v>
                </c:pt>
                <c:pt idx="15">
                  <c:v>1</c:v>
                </c:pt>
                <c:pt idx="16">
                  <c:v>0.78</c:v>
                </c:pt>
                <c:pt idx="17">
                  <c:v>0.53</c:v>
                </c:pt>
                <c:pt idx="18">
                  <c:v>0.26</c:v>
                </c:pt>
                <c:pt idx="19">
                  <c:v>0.14000000000000001</c:v>
                </c:pt>
                <c:pt idx="20">
                  <c:v>0.08</c:v>
                </c:pt>
                <c:pt idx="21">
                  <c:v>7.0000000000000007E-2</c:v>
                </c:pt>
                <c:pt idx="22">
                  <c:v>7.0000000000000007E-2</c:v>
                </c:pt>
                <c:pt idx="23">
                  <c:v>0.06</c:v>
                </c:pt>
                <c:pt idx="24">
                  <c:v>0.05</c:v>
                </c:pt>
                <c:pt idx="25">
                  <c:v>0.03</c:v>
                </c:pt>
                <c:pt idx="26">
                  <c:v>0.01</c:v>
                </c:pt>
                <c:pt idx="27">
                  <c:v>0.01</c:v>
                </c:pt>
                <c:pt idx="28">
                  <c:v>0</c:v>
                </c:pt>
              </c:numCache>
            </c:numRef>
          </c:yVal>
        </c:ser>
        <c:ser>
          <c:idx val="0"/>
          <c:order val="2"/>
          <c:tx>
            <c:strRef>
              <c:f>'chsadlt.dat'!$D$68</c:f>
              <c:strCache>
                <c:ptCount val="1"/>
                <c:pt idx="0">
                  <c:v>Wind Use</c:v>
                </c:pt>
              </c:strCache>
            </c:strRef>
          </c:tx>
          <c:spPr>
            <a:ln w="19050">
              <a:solidFill>
                <a:srgbClr val="FF00FF"/>
              </a:solidFill>
              <a:prstDash val="sysDash"/>
            </a:ln>
          </c:spPr>
          <c:marker>
            <c:symbol val="triangle"/>
            <c:size val="4"/>
            <c:spPr>
              <a:solidFill>
                <a:srgbClr val="FF00FF"/>
              </a:solidFill>
              <a:ln>
                <a:noFill/>
              </a:ln>
            </c:spPr>
          </c:marker>
          <c:xVal>
            <c:numRef>
              <c:f>'chsadlt.dat'!$E$69:$E$85</c:f>
              <c:numCache>
                <c:formatCode>0.00</c:formatCode>
                <c:ptCount val="17"/>
                <c:pt idx="0">
                  <c:v>0</c:v>
                </c:pt>
                <c:pt idx="1">
                  <c:v>0.7</c:v>
                </c:pt>
                <c:pt idx="2">
                  <c:v>1.5</c:v>
                </c:pt>
                <c:pt idx="3">
                  <c:v>2.5</c:v>
                </c:pt>
                <c:pt idx="4">
                  <c:v>3.5</c:v>
                </c:pt>
                <c:pt idx="5">
                  <c:v>4.5</c:v>
                </c:pt>
                <c:pt idx="6">
                  <c:v>5.5</c:v>
                </c:pt>
                <c:pt idx="7">
                  <c:v>6.5</c:v>
                </c:pt>
                <c:pt idx="8">
                  <c:v>7.5</c:v>
                </c:pt>
                <c:pt idx="9">
                  <c:v>8.5</c:v>
                </c:pt>
                <c:pt idx="10">
                  <c:v>9.5</c:v>
                </c:pt>
                <c:pt idx="11">
                  <c:v>10.5</c:v>
                </c:pt>
                <c:pt idx="12">
                  <c:v>11.5</c:v>
                </c:pt>
                <c:pt idx="13">
                  <c:v>12.5</c:v>
                </c:pt>
                <c:pt idx="14">
                  <c:v>13.5</c:v>
                </c:pt>
                <c:pt idx="15">
                  <c:v>14.5</c:v>
                </c:pt>
                <c:pt idx="16">
                  <c:v>15.1</c:v>
                </c:pt>
              </c:numCache>
            </c:numRef>
          </c:xVal>
          <c:yVal>
            <c:numRef>
              <c:f>'chsadlt.dat'!$F$69:$F$85</c:f>
              <c:numCache>
                <c:formatCode>0.00</c:formatCode>
                <c:ptCount val="17"/>
                <c:pt idx="0">
                  <c:v>0</c:v>
                </c:pt>
                <c:pt idx="1">
                  <c:v>0.06</c:v>
                </c:pt>
                <c:pt idx="2">
                  <c:v>0.59</c:v>
                </c:pt>
                <c:pt idx="3">
                  <c:v>1</c:v>
                </c:pt>
                <c:pt idx="4">
                  <c:v>0.96</c:v>
                </c:pt>
                <c:pt idx="5">
                  <c:v>0.73</c:v>
                </c:pt>
                <c:pt idx="6">
                  <c:v>0.59</c:v>
                </c:pt>
                <c:pt idx="7">
                  <c:v>0.44</c:v>
                </c:pt>
                <c:pt idx="8">
                  <c:v>0.08</c:v>
                </c:pt>
                <c:pt idx="9">
                  <c:v>0.03</c:v>
                </c:pt>
                <c:pt idx="10">
                  <c:v>0.01</c:v>
                </c:pt>
                <c:pt idx="11">
                  <c:v>0</c:v>
                </c:pt>
                <c:pt idx="12">
                  <c:v>0.28000000000000003</c:v>
                </c:pt>
                <c:pt idx="13">
                  <c:v>0</c:v>
                </c:pt>
                <c:pt idx="14">
                  <c:v>0.03</c:v>
                </c:pt>
                <c:pt idx="15">
                  <c:v>0.14000000000000001</c:v>
                </c:pt>
                <c:pt idx="16">
                  <c:v>0</c:v>
                </c:pt>
              </c:numCache>
            </c:numRef>
          </c:yVal>
        </c:ser>
        <c:ser>
          <c:idx val="37"/>
          <c:order val="3"/>
          <c:tx>
            <c:strRef>
              <c:f>'chsadlt.dat'!$D$56</c:f>
              <c:strCache>
                <c:ptCount val="1"/>
                <c:pt idx="0">
                  <c:v>Wind U/A</c:v>
                </c:pt>
              </c:strCache>
            </c:strRef>
          </c:tx>
          <c:spPr>
            <a:ln w="19050">
              <a:solidFill>
                <a:srgbClr val="FF00FF"/>
              </a:solidFill>
            </a:ln>
          </c:spPr>
          <c:marker>
            <c:symbol val="triangle"/>
            <c:size val="5"/>
            <c:spPr>
              <a:noFill/>
              <a:ln>
                <a:solidFill>
                  <a:srgbClr val="FF00FF"/>
                </a:solidFill>
              </a:ln>
            </c:spPr>
          </c:marker>
          <c:xVal>
            <c:numRef>
              <c:f>'chsadlt.dat'!$E$57:$E$61</c:f>
              <c:numCache>
                <c:formatCode>0.00</c:formatCode>
                <c:ptCount val="5"/>
                <c:pt idx="0">
                  <c:v>1</c:v>
                </c:pt>
                <c:pt idx="1">
                  <c:v>6.5</c:v>
                </c:pt>
                <c:pt idx="2">
                  <c:v>14.1</c:v>
                </c:pt>
                <c:pt idx="3">
                  <c:v>50</c:v>
                </c:pt>
                <c:pt idx="4">
                  <c:v>51</c:v>
                </c:pt>
              </c:numCache>
            </c:numRef>
          </c:xVal>
          <c:yVal>
            <c:numRef>
              <c:f>'chsadlt.dat'!$F$57:$F$61</c:f>
              <c:numCache>
                <c:formatCode>0.00</c:formatCode>
                <c:ptCount val="5"/>
                <c:pt idx="0">
                  <c:v>0</c:v>
                </c:pt>
                <c:pt idx="1">
                  <c:v>0.34</c:v>
                </c:pt>
                <c:pt idx="2">
                  <c:v>1</c:v>
                </c:pt>
                <c:pt idx="3">
                  <c:v>1</c:v>
                </c:pt>
                <c:pt idx="4">
                  <c:v>0</c:v>
                </c:pt>
              </c:numCache>
            </c:numRef>
          </c:yVal>
        </c:ser>
        <c:ser>
          <c:idx val="2"/>
          <c:order val="4"/>
          <c:tx>
            <c:strRef>
              <c:f>'chsadlt.dat'!$F$87</c:f>
              <c:strCache>
                <c:ptCount val="1"/>
                <c:pt idx="0">
                  <c:v>Yakima delphi</c:v>
                </c:pt>
              </c:strCache>
            </c:strRef>
          </c:tx>
          <c:spPr>
            <a:ln w="19050">
              <a:solidFill>
                <a:srgbClr val="7030A0"/>
              </a:solidFill>
              <a:prstDash val="lgDash"/>
            </a:ln>
          </c:spPr>
          <c:marker>
            <c:symbol val="circle"/>
            <c:size val="5"/>
            <c:spPr>
              <a:noFill/>
              <a:ln>
                <a:solidFill>
                  <a:srgbClr val="7030A0"/>
                </a:solidFill>
              </a:ln>
            </c:spPr>
          </c:marker>
          <c:xVal>
            <c:numRef>
              <c:f>'chsadlt.dat'!$E$88:$E$91</c:f>
              <c:numCache>
                <c:formatCode>0.00</c:formatCode>
                <c:ptCount val="4"/>
                <c:pt idx="0">
                  <c:v>3.3</c:v>
                </c:pt>
                <c:pt idx="1">
                  <c:v>3.3</c:v>
                </c:pt>
                <c:pt idx="2">
                  <c:v>16</c:v>
                </c:pt>
                <c:pt idx="3">
                  <c:v>16</c:v>
                </c:pt>
              </c:numCache>
            </c:numRef>
          </c:xVal>
          <c:yVal>
            <c:numRef>
              <c:f>'chsadlt.dat'!$F$88:$F$91</c:f>
              <c:numCache>
                <c:formatCode>0.00</c:formatCode>
                <c:ptCount val="4"/>
                <c:pt idx="0">
                  <c:v>0</c:v>
                </c:pt>
                <c:pt idx="1">
                  <c:v>1</c:v>
                </c:pt>
                <c:pt idx="2">
                  <c:v>1</c:v>
                </c:pt>
                <c:pt idx="3">
                  <c:v>0</c:v>
                </c:pt>
              </c:numCache>
            </c:numRef>
          </c:yVal>
        </c:ser>
        <c:axId val="94137344"/>
        <c:axId val="94156288"/>
      </c:scatterChart>
      <c:valAx>
        <c:axId val="94137344"/>
        <c:scaling>
          <c:orientation val="minMax"/>
          <c:max val="20"/>
          <c:min val="0"/>
        </c:scaling>
        <c:axPos val="b"/>
        <c:title>
          <c:tx>
            <c:rich>
              <a:bodyPr/>
              <a:lstStyle/>
              <a:p>
                <a:pPr>
                  <a:defRPr/>
                </a:pPr>
                <a:r>
                  <a:rPr lang="en-US"/>
                  <a:t>Depth(ft)</a:t>
                </a:r>
              </a:p>
            </c:rich>
          </c:tx>
          <c:layout>
            <c:manualLayout>
              <c:xMode val="edge"/>
              <c:yMode val="edge"/>
              <c:x val="0.47206807251202382"/>
              <c:y val="0.947797716150083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156288"/>
        <c:crosses val="autoZero"/>
        <c:crossBetween val="midCat"/>
        <c:majorUnit val="2"/>
      </c:valAx>
      <c:valAx>
        <c:axId val="94156288"/>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9477977161500893"/>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137344"/>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83371531276992961"/>
          <c:y val="0.12013619269828067"/>
          <c:w val="0.12268827945878333"/>
          <c:h val="0.15710123223239084"/>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Spawning</a:t>
            </a:r>
          </a:p>
        </c:rich>
      </c:tx>
      <c:layout>
        <c:manualLayout>
          <c:xMode val="edge"/>
          <c:yMode val="edge"/>
          <c:x val="0.41176470588235492"/>
          <c:y val="0"/>
        </c:manualLayout>
      </c:layout>
      <c:spPr>
        <a:noFill/>
        <a:ln w="25400">
          <a:noFill/>
        </a:ln>
      </c:spPr>
    </c:title>
    <c:plotArea>
      <c:layout>
        <c:manualLayout>
          <c:layoutTarget val="inner"/>
          <c:xMode val="edge"/>
          <c:yMode val="edge"/>
          <c:x val="6.3263041065482792E-2"/>
          <c:y val="4.0783034257749304E-2"/>
          <c:w val="0.91342952275249722"/>
          <c:h val="0.86296900489396411"/>
        </c:manualLayout>
      </c:layout>
      <c:scatterChart>
        <c:scatterStyle val="lineMarker"/>
        <c:ser>
          <c:idx val="0"/>
          <c:order val="0"/>
          <c:tx>
            <c:strRef>
              <c:f>'chsspwn.vel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'chsspwn.vel Yuba'!$P$3:$P$9</c:f>
              <c:numCache>
                <c:formatCode>0.00</c:formatCode>
                <c:ptCount val="7"/>
                <c:pt idx="0">
                  <c:v>0</c:v>
                </c:pt>
                <c:pt idx="1">
                  <c:v>0</c:v>
                </c:pt>
                <c:pt idx="2">
                  <c:v>0</c:v>
                </c:pt>
                <c:pt idx="3">
                  <c:v>0</c:v>
                </c:pt>
                <c:pt idx="4">
                  <c:v>0</c:v>
                </c:pt>
              </c:numCache>
            </c:numRef>
          </c:xVal>
          <c:yVal>
            <c:numRef>
              <c:f>'chsspwn.vel Yuba'!$Q$3:$Q$9</c:f>
              <c:numCache>
                <c:formatCode>0.00</c:formatCode>
                <c:ptCount val="7"/>
                <c:pt idx="0">
                  <c:v>0</c:v>
                </c:pt>
                <c:pt idx="1">
                  <c:v>0</c:v>
                </c:pt>
                <c:pt idx="2">
                  <c:v>0</c:v>
                </c:pt>
                <c:pt idx="3">
                  <c:v>0</c:v>
                </c:pt>
                <c:pt idx="4">
                  <c:v>0</c:v>
                </c:pt>
              </c:numCache>
            </c:numRef>
          </c:yVal>
        </c:ser>
        <c:ser>
          <c:idx val="31"/>
          <c:order val="1"/>
          <c:tx>
            <c:strRef>
              <c:f>'chsspwn.dat'!$D$671</c:f>
              <c:strCache>
                <c:ptCount val="1"/>
                <c:pt idx="0">
                  <c:v>Tuol TRTAC</c:v>
                </c:pt>
              </c:strCache>
            </c:strRef>
          </c:tx>
          <c:spPr>
            <a:ln w="19050">
              <a:solidFill>
                <a:srgbClr val="3333FF"/>
              </a:solidFill>
            </a:ln>
          </c:spPr>
          <c:marker>
            <c:symbol val="circle"/>
            <c:size val="4"/>
            <c:spPr>
              <a:solidFill>
                <a:srgbClr val="3333FF"/>
              </a:solidFill>
              <a:ln>
                <a:noFill/>
              </a:ln>
            </c:spPr>
          </c:marker>
          <c:xVal>
            <c:numRef>
              <c:f>'chsspwn.dat'!$C$672:$C$685</c:f>
              <c:numCache>
                <c:formatCode>0.00</c:formatCode>
                <c:ptCount val="14"/>
                <c:pt idx="0">
                  <c:v>0.7</c:v>
                </c:pt>
                <c:pt idx="1">
                  <c:v>0.8</c:v>
                </c:pt>
                <c:pt idx="2">
                  <c:v>0.9</c:v>
                </c:pt>
                <c:pt idx="3">
                  <c:v>1.05</c:v>
                </c:pt>
                <c:pt idx="4">
                  <c:v>1.25</c:v>
                </c:pt>
                <c:pt idx="5">
                  <c:v>1.4</c:v>
                </c:pt>
                <c:pt idx="6">
                  <c:v>2.6</c:v>
                </c:pt>
                <c:pt idx="7">
                  <c:v>2.7</c:v>
                </c:pt>
                <c:pt idx="8">
                  <c:v>2.8</c:v>
                </c:pt>
                <c:pt idx="9">
                  <c:v>2.9</c:v>
                </c:pt>
                <c:pt idx="10">
                  <c:v>3.05</c:v>
                </c:pt>
                <c:pt idx="11">
                  <c:v>3.2</c:v>
                </c:pt>
                <c:pt idx="12">
                  <c:v>3.8</c:v>
                </c:pt>
                <c:pt idx="13">
                  <c:v>4.4000000000000004</c:v>
                </c:pt>
              </c:numCache>
            </c:numRef>
          </c:xVal>
          <c:yVal>
            <c:numRef>
              <c:f>'chsspwn.dat'!$D$672:$D$685</c:f>
              <c:numCache>
                <c:formatCode>0.00</c:formatCode>
                <c:ptCount val="14"/>
                <c:pt idx="0">
                  <c:v>0</c:v>
                </c:pt>
                <c:pt idx="1">
                  <c:v>0.06</c:v>
                </c:pt>
                <c:pt idx="2">
                  <c:v>0.17</c:v>
                </c:pt>
                <c:pt idx="3">
                  <c:v>0.36</c:v>
                </c:pt>
                <c:pt idx="4">
                  <c:v>0.42</c:v>
                </c:pt>
                <c:pt idx="5">
                  <c:v>1</c:v>
                </c:pt>
                <c:pt idx="6">
                  <c:v>1</c:v>
                </c:pt>
                <c:pt idx="7">
                  <c:v>0.62</c:v>
                </c:pt>
                <c:pt idx="8">
                  <c:v>0.56000000000000005</c:v>
                </c:pt>
                <c:pt idx="9">
                  <c:v>0.45</c:v>
                </c:pt>
                <c:pt idx="10">
                  <c:v>0.22</c:v>
                </c:pt>
                <c:pt idx="11">
                  <c:v>0.17</c:v>
                </c:pt>
                <c:pt idx="12">
                  <c:v>7.0000000000000007E-2</c:v>
                </c:pt>
                <c:pt idx="13">
                  <c:v>0</c:v>
                </c:pt>
              </c:numCache>
            </c:numRef>
          </c:yVal>
        </c:ser>
        <c:ser>
          <c:idx val="23"/>
          <c:order val="2"/>
          <c:tx>
            <c:strRef>
              <c:f>'chsspwn.dat'!$D$469</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'chsspwn.dat'!$C$470:$C$479</c:f>
              <c:numCache>
                <c:formatCode>0.00</c:formatCode>
                <c:ptCount val="10"/>
                <c:pt idx="0">
                  <c:v>0</c:v>
                </c:pt>
                <c:pt idx="1">
                  <c:v>0.35</c:v>
                </c:pt>
                <c:pt idx="2">
                  <c:v>0.85</c:v>
                </c:pt>
                <c:pt idx="3">
                  <c:v>1.25</c:v>
                </c:pt>
                <c:pt idx="4">
                  <c:v>1.55</c:v>
                </c:pt>
                <c:pt idx="5">
                  <c:v>2.95</c:v>
                </c:pt>
                <c:pt idx="6">
                  <c:v>3.25</c:v>
                </c:pt>
                <c:pt idx="7">
                  <c:v>3.85</c:v>
                </c:pt>
                <c:pt idx="8">
                  <c:v>4.45</c:v>
                </c:pt>
                <c:pt idx="9">
                  <c:v>4.6500000000000004</c:v>
                </c:pt>
              </c:numCache>
            </c:numRef>
          </c:xVal>
          <c:yVal>
            <c:numRef>
              <c:f>'chsspwn.dat'!$D$470:$D$479</c:f>
              <c:numCache>
                <c:formatCode>0.00</c:formatCode>
                <c:ptCount val="10"/>
                <c:pt idx="0">
                  <c:v>0.1</c:v>
                </c:pt>
                <c:pt idx="1">
                  <c:v>0.1</c:v>
                </c:pt>
                <c:pt idx="2">
                  <c:v>0.2</c:v>
                </c:pt>
                <c:pt idx="3">
                  <c:v>0.5</c:v>
                </c:pt>
                <c:pt idx="4">
                  <c:v>1</c:v>
                </c:pt>
                <c:pt idx="5">
                  <c:v>1</c:v>
                </c:pt>
                <c:pt idx="6">
                  <c:v>0.5</c:v>
                </c:pt>
                <c:pt idx="7">
                  <c:v>0.2</c:v>
                </c:pt>
                <c:pt idx="8">
                  <c:v>0.1</c:v>
                </c:pt>
                <c:pt idx="9">
                  <c:v>0</c:v>
                </c:pt>
              </c:numCache>
            </c:numRef>
          </c:yVal>
        </c:ser>
        <c:ser>
          <c:idx val="32"/>
          <c:order val="3"/>
          <c:tx>
            <c:strRef>
              <c:f>'chsspwn.dat'!$D$701</c:f>
              <c:strCache>
                <c:ptCount val="1"/>
                <c:pt idx="0">
                  <c:v>Yuba FWS fall</c:v>
                </c:pt>
              </c:strCache>
            </c:strRef>
          </c:tx>
          <c:spPr>
            <a:ln w="19050">
              <a:solidFill>
                <a:srgbClr val="FF0000"/>
              </a:solidFill>
              <a:prstDash val="lgDash"/>
            </a:ln>
          </c:spPr>
          <c:marker>
            <c:symbol val="square"/>
            <c:size val="4"/>
            <c:spPr>
              <a:solidFill>
                <a:srgbClr val="FF0000"/>
              </a:solidFill>
              <a:ln>
                <a:noFill/>
              </a:ln>
            </c:spPr>
          </c:marker>
          <c:xVal>
            <c:numRef>
              <c:f>'chsspwn.dat'!$C$702:$C$741</c:f>
              <c:numCache>
                <c:formatCode>0.00</c:formatCode>
                <c:ptCount val="40"/>
                <c:pt idx="0">
                  <c:v>0.22</c:v>
                </c:pt>
                <c:pt idx="1">
                  <c:v>0.23</c:v>
                </c:pt>
                <c:pt idx="2">
                  <c:v>0.3</c:v>
                </c:pt>
                <c:pt idx="3">
                  <c:v>0.4</c:v>
                </c:pt>
                <c:pt idx="4">
                  <c:v>0.5</c:v>
                </c:pt>
                <c:pt idx="5">
                  <c:v>0.8</c:v>
                </c:pt>
                <c:pt idx="6">
                  <c:v>1</c:v>
                </c:pt>
                <c:pt idx="7">
                  <c:v>1.1000000000000001</c:v>
                </c:pt>
                <c:pt idx="8">
                  <c:v>1.2</c:v>
                </c:pt>
                <c:pt idx="9">
                  <c:v>1.3</c:v>
                </c:pt>
                <c:pt idx="10">
                  <c:v>1.5</c:v>
                </c:pt>
                <c:pt idx="11">
                  <c:v>1.7</c:v>
                </c:pt>
                <c:pt idx="12">
                  <c:v>1.8</c:v>
                </c:pt>
                <c:pt idx="13">
                  <c:v>1.9</c:v>
                </c:pt>
                <c:pt idx="14">
                  <c:v>2</c:v>
                </c:pt>
                <c:pt idx="15">
                  <c:v>2.6</c:v>
                </c:pt>
                <c:pt idx="16">
                  <c:v>2.7</c:v>
                </c:pt>
                <c:pt idx="17">
                  <c:v>2.8</c:v>
                </c:pt>
                <c:pt idx="18">
                  <c:v>3.1</c:v>
                </c:pt>
                <c:pt idx="19">
                  <c:v>3.2</c:v>
                </c:pt>
                <c:pt idx="20">
                  <c:v>3.3</c:v>
                </c:pt>
                <c:pt idx="21">
                  <c:v>3.4</c:v>
                </c:pt>
                <c:pt idx="22">
                  <c:v>3.5</c:v>
                </c:pt>
                <c:pt idx="23">
                  <c:v>3.6</c:v>
                </c:pt>
                <c:pt idx="24">
                  <c:v>3.8</c:v>
                </c:pt>
                <c:pt idx="25">
                  <c:v>3.9</c:v>
                </c:pt>
                <c:pt idx="26">
                  <c:v>4</c:v>
                </c:pt>
                <c:pt idx="27">
                  <c:v>4.2</c:v>
                </c:pt>
                <c:pt idx="28">
                  <c:v>4.3</c:v>
                </c:pt>
                <c:pt idx="29">
                  <c:v>4.4000000000000004</c:v>
                </c:pt>
                <c:pt idx="30">
                  <c:v>4.5</c:v>
                </c:pt>
                <c:pt idx="31">
                  <c:v>4.5999999999999996</c:v>
                </c:pt>
                <c:pt idx="32">
                  <c:v>4.7</c:v>
                </c:pt>
                <c:pt idx="33">
                  <c:v>4.8</c:v>
                </c:pt>
                <c:pt idx="34">
                  <c:v>4.9000000000000004</c:v>
                </c:pt>
                <c:pt idx="35">
                  <c:v>5.0999999999999996</c:v>
                </c:pt>
                <c:pt idx="36">
                  <c:v>5.2</c:v>
                </c:pt>
                <c:pt idx="37">
                  <c:v>5.3</c:v>
                </c:pt>
                <c:pt idx="38">
                  <c:v>5.31</c:v>
                </c:pt>
                <c:pt idx="39">
                  <c:v>5.32</c:v>
                </c:pt>
              </c:numCache>
            </c:numRef>
          </c:xVal>
          <c:yVal>
            <c:numRef>
              <c:f>'chsspwn.dat'!$D$702:$D$741</c:f>
              <c:numCache>
                <c:formatCode>0.00</c:formatCode>
                <c:ptCount val="40"/>
                <c:pt idx="0">
                  <c:v>0</c:v>
                </c:pt>
                <c:pt idx="1">
                  <c:v>0.09</c:v>
                </c:pt>
                <c:pt idx="2">
                  <c:v>0.13</c:v>
                </c:pt>
                <c:pt idx="3">
                  <c:v>0.21</c:v>
                </c:pt>
                <c:pt idx="4">
                  <c:v>0.3</c:v>
                </c:pt>
                <c:pt idx="5">
                  <c:v>0.63</c:v>
                </c:pt>
                <c:pt idx="6">
                  <c:v>0.81</c:v>
                </c:pt>
                <c:pt idx="7">
                  <c:v>0.87</c:v>
                </c:pt>
                <c:pt idx="8">
                  <c:v>0.92</c:v>
                </c:pt>
                <c:pt idx="9">
                  <c:v>0.96</c:v>
                </c:pt>
                <c:pt idx="10">
                  <c:v>1</c:v>
                </c:pt>
                <c:pt idx="11">
                  <c:v>1</c:v>
                </c:pt>
                <c:pt idx="12">
                  <c:v>0.99</c:v>
                </c:pt>
                <c:pt idx="13">
                  <c:v>0.97</c:v>
                </c:pt>
                <c:pt idx="14">
                  <c:v>0.96</c:v>
                </c:pt>
                <c:pt idx="15">
                  <c:v>0.84</c:v>
                </c:pt>
                <c:pt idx="16">
                  <c:v>0.83</c:v>
                </c:pt>
                <c:pt idx="17">
                  <c:v>0.81</c:v>
                </c:pt>
                <c:pt idx="18">
                  <c:v>0.78</c:v>
                </c:pt>
                <c:pt idx="19">
                  <c:v>0.78</c:v>
                </c:pt>
                <c:pt idx="20">
                  <c:v>0.77</c:v>
                </c:pt>
                <c:pt idx="21">
                  <c:v>0.77</c:v>
                </c:pt>
                <c:pt idx="22">
                  <c:v>0.76</c:v>
                </c:pt>
                <c:pt idx="23">
                  <c:v>0.76</c:v>
                </c:pt>
                <c:pt idx="24">
                  <c:v>0.74</c:v>
                </c:pt>
                <c:pt idx="25">
                  <c:v>0.72</c:v>
                </c:pt>
                <c:pt idx="26">
                  <c:v>0.71</c:v>
                </c:pt>
                <c:pt idx="27">
                  <c:v>0.65</c:v>
                </c:pt>
                <c:pt idx="28">
                  <c:v>0.61</c:v>
                </c:pt>
                <c:pt idx="29">
                  <c:v>0.56000000000000005</c:v>
                </c:pt>
                <c:pt idx="30">
                  <c:v>0.51</c:v>
                </c:pt>
                <c:pt idx="31">
                  <c:v>0.45</c:v>
                </c:pt>
                <c:pt idx="32">
                  <c:v>0.38</c:v>
                </c:pt>
                <c:pt idx="33">
                  <c:v>0.31</c:v>
                </c:pt>
                <c:pt idx="34">
                  <c:v>0.24</c:v>
                </c:pt>
                <c:pt idx="35">
                  <c:v>0.12</c:v>
                </c:pt>
                <c:pt idx="36">
                  <c:v>0.08</c:v>
                </c:pt>
                <c:pt idx="37">
                  <c:v>0.05</c:v>
                </c:pt>
                <c:pt idx="38">
                  <c:v>0.05</c:v>
                </c:pt>
                <c:pt idx="39">
                  <c:v>0</c:v>
                </c:pt>
              </c:numCache>
            </c:numRef>
          </c:yVal>
        </c:ser>
        <c:ser>
          <c:idx val="33"/>
          <c:order val="4"/>
          <c:tx>
            <c:strRef>
              <c:f>'chsspwn.dat'!$D$743</c:f>
              <c:strCache>
                <c:ptCount val="1"/>
                <c:pt idx="0">
                  <c:v>Yuba FWS spr</c:v>
                </c:pt>
              </c:strCache>
            </c:strRef>
          </c:tx>
          <c:spPr>
            <a:ln w="19050">
              <a:solidFill>
                <a:srgbClr val="FF0000"/>
              </a:solidFill>
              <a:prstDash val="sysDash"/>
            </a:ln>
          </c:spPr>
          <c:marker>
            <c:symbol val="square"/>
            <c:size val="4"/>
            <c:spPr>
              <a:solidFill>
                <a:srgbClr val="FF0000"/>
              </a:solidFill>
              <a:ln>
                <a:noFill/>
              </a:ln>
            </c:spPr>
          </c:marker>
          <c:xVal>
            <c:numRef>
              <c:f>'chsspwn.dat'!$C$744:$C$783</c:f>
              <c:numCache>
                <c:formatCode>0.00</c:formatCode>
                <c:ptCount val="40"/>
                <c:pt idx="0">
                  <c:v>0.28000000000000003</c:v>
                </c:pt>
                <c:pt idx="1">
                  <c:v>0.28999999999999998</c:v>
                </c:pt>
                <c:pt idx="2">
                  <c:v>0.3</c:v>
                </c:pt>
                <c:pt idx="3">
                  <c:v>0.4</c:v>
                </c:pt>
                <c:pt idx="4">
                  <c:v>0.5</c:v>
                </c:pt>
                <c:pt idx="5">
                  <c:v>0.6</c:v>
                </c:pt>
                <c:pt idx="6">
                  <c:v>0.7</c:v>
                </c:pt>
                <c:pt idx="7">
                  <c:v>0.8</c:v>
                </c:pt>
                <c:pt idx="8">
                  <c:v>0.9</c:v>
                </c:pt>
                <c:pt idx="9">
                  <c:v>1</c:v>
                </c:pt>
                <c:pt idx="10">
                  <c:v>1.1000000000000001</c:v>
                </c:pt>
                <c:pt idx="11">
                  <c:v>1.2</c:v>
                </c:pt>
                <c:pt idx="12">
                  <c:v>1.3</c:v>
                </c:pt>
                <c:pt idx="13">
                  <c:v>1.4</c:v>
                </c:pt>
                <c:pt idx="14">
                  <c:v>1.5</c:v>
                </c:pt>
                <c:pt idx="15">
                  <c:v>1.6</c:v>
                </c:pt>
                <c:pt idx="16">
                  <c:v>1.7</c:v>
                </c:pt>
                <c:pt idx="17">
                  <c:v>1.9</c:v>
                </c:pt>
                <c:pt idx="18">
                  <c:v>2</c:v>
                </c:pt>
                <c:pt idx="19">
                  <c:v>2.1</c:v>
                </c:pt>
                <c:pt idx="20">
                  <c:v>2.2000000000000002</c:v>
                </c:pt>
                <c:pt idx="21">
                  <c:v>2.2999999999999998</c:v>
                </c:pt>
                <c:pt idx="22">
                  <c:v>2.4</c:v>
                </c:pt>
                <c:pt idx="23">
                  <c:v>2.5</c:v>
                </c:pt>
                <c:pt idx="24">
                  <c:v>2.6</c:v>
                </c:pt>
                <c:pt idx="25">
                  <c:v>2.7</c:v>
                </c:pt>
                <c:pt idx="26">
                  <c:v>2.8</c:v>
                </c:pt>
                <c:pt idx="27">
                  <c:v>3</c:v>
                </c:pt>
                <c:pt idx="28">
                  <c:v>3.1</c:v>
                </c:pt>
                <c:pt idx="29">
                  <c:v>3.5</c:v>
                </c:pt>
                <c:pt idx="30">
                  <c:v>3.6</c:v>
                </c:pt>
                <c:pt idx="31">
                  <c:v>3.7</c:v>
                </c:pt>
                <c:pt idx="32">
                  <c:v>3.8</c:v>
                </c:pt>
                <c:pt idx="33">
                  <c:v>3.9</c:v>
                </c:pt>
                <c:pt idx="34">
                  <c:v>4</c:v>
                </c:pt>
                <c:pt idx="35">
                  <c:v>4.0999999999999996</c:v>
                </c:pt>
                <c:pt idx="36">
                  <c:v>4.2</c:v>
                </c:pt>
                <c:pt idx="37">
                  <c:v>4.3</c:v>
                </c:pt>
                <c:pt idx="38">
                  <c:v>4.4000000000000004</c:v>
                </c:pt>
                <c:pt idx="39">
                  <c:v>4.41</c:v>
                </c:pt>
              </c:numCache>
            </c:numRef>
          </c:xVal>
          <c:yVal>
            <c:numRef>
              <c:f>'chsspwn.dat'!$D$744:$D$783</c:f>
              <c:numCache>
                <c:formatCode>0.00</c:formatCode>
                <c:ptCount val="40"/>
                <c:pt idx="0">
                  <c:v>0</c:v>
                </c:pt>
                <c:pt idx="1">
                  <c:v>0.04</c:v>
                </c:pt>
                <c:pt idx="2">
                  <c:v>0.04</c:v>
                </c:pt>
                <c:pt idx="3">
                  <c:v>0.06</c:v>
                </c:pt>
                <c:pt idx="4">
                  <c:v>0.09</c:v>
                </c:pt>
                <c:pt idx="5">
                  <c:v>0.12</c:v>
                </c:pt>
                <c:pt idx="6">
                  <c:v>0.15</c:v>
                </c:pt>
                <c:pt idx="7">
                  <c:v>0.2</c:v>
                </c:pt>
                <c:pt idx="8">
                  <c:v>0.25</c:v>
                </c:pt>
                <c:pt idx="9">
                  <c:v>0.31</c:v>
                </c:pt>
                <c:pt idx="10">
                  <c:v>0.38</c:v>
                </c:pt>
                <c:pt idx="11">
                  <c:v>0.45</c:v>
                </c:pt>
                <c:pt idx="12">
                  <c:v>0.52</c:v>
                </c:pt>
                <c:pt idx="13">
                  <c:v>0.6</c:v>
                </c:pt>
                <c:pt idx="14">
                  <c:v>0.67</c:v>
                </c:pt>
                <c:pt idx="15">
                  <c:v>0.74</c:v>
                </c:pt>
                <c:pt idx="16">
                  <c:v>0.8</c:v>
                </c:pt>
                <c:pt idx="17">
                  <c:v>0.9</c:v>
                </c:pt>
                <c:pt idx="18">
                  <c:v>0.94</c:v>
                </c:pt>
                <c:pt idx="19">
                  <c:v>0.97</c:v>
                </c:pt>
                <c:pt idx="20">
                  <c:v>0.99</c:v>
                </c:pt>
                <c:pt idx="21">
                  <c:v>1</c:v>
                </c:pt>
                <c:pt idx="22">
                  <c:v>1</c:v>
                </c:pt>
                <c:pt idx="23">
                  <c:v>0.99</c:v>
                </c:pt>
                <c:pt idx="24">
                  <c:v>0.97</c:v>
                </c:pt>
                <c:pt idx="25">
                  <c:v>0.95</c:v>
                </c:pt>
                <c:pt idx="26">
                  <c:v>0.92</c:v>
                </c:pt>
                <c:pt idx="27">
                  <c:v>0.84</c:v>
                </c:pt>
                <c:pt idx="28">
                  <c:v>0.79</c:v>
                </c:pt>
                <c:pt idx="29">
                  <c:v>0.59</c:v>
                </c:pt>
                <c:pt idx="30">
                  <c:v>0.53</c:v>
                </c:pt>
                <c:pt idx="31">
                  <c:v>0.48</c:v>
                </c:pt>
                <c:pt idx="32">
                  <c:v>0.44</c:v>
                </c:pt>
                <c:pt idx="33">
                  <c:v>0.39</c:v>
                </c:pt>
                <c:pt idx="34">
                  <c:v>0.35</c:v>
                </c:pt>
                <c:pt idx="35">
                  <c:v>0.31</c:v>
                </c:pt>
                <c:pt idx="36">
                  <c:v>0.28000000000000003</c:v>
                </c:pt>
                <c:pt idx="37">
                  <c:v>0.24</c:v>
                </c:pt>
                <c:pt idx="38">
                  <c:v>0.22</c:v>
                </c:pt>
                <c:pt idx="39">
                  <c:v>0</c:v>
                </c:pt>
              </c:numCache>
            </c:numRef>
          </c:yVal>
        </c:ser>
        <c:axId val="94590080"/>
        <c:axId val="94592384"/>
      </c:scatterChart>
      <c:valAx>
        <c:axId val="94590080"/>
        <c:scaling>
          <c:orientation val="minMax"/>
          <c:max val="8"/>
        </c:scaling>
        <c:axPos val="b"/>
        <c:title>
          <c:tx>
            <c:rich>
              <a:bodyPr/>
              <a:lstStyle/>
              <a:p>
                <a:pPr>
                  <a:defRPr/>
                </a:pPr>
                <a:r>
                  <a:rPr lang="en-US"/>
                  <a:t>Mean Column Velocity (fps)</a:t>
                </a:r>
              </a:p>
            </c:rich>
          </c:tx>
          <c:layout>
            <c:manualLayout>
              <c:xMode val="edge"/>
              <c:yMode val="edge"/>
              <c:x val="0.44395116537181062"/>
              <c:y val="0.9477977161500875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592384"/>
        <c:crosses val="autoZero"/>
        <c:crossBetween val="midCat"/>
      </c:valAx>
      <c:valAx>
        <c:axId val="94592384"/>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947797716150105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59008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8075934662655899"/>
          <c:y val="4.4045676998368734E-2"/>
          <c:w val="0.18800881100718417"/>
          <c:h val="0.22334468936368618"/>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33" l="0.70000000000000062" r="0.70000000000000062" t="0.7500000000000023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Spawning</a:t>
            </a:r>
          </a:p>
        </c:rich>
      </c:tx>
      <c:layout>
        <c:manualLayout>
          <c:xMode val="edge"/>
          <c:yMode val="edge"/>
          <c:x val="0.41176470588235492"/>
          <c:y val="0"/>
        </c:manualLayout>
      </c:layout>
      <c:spPr>
        <a:noFill/>
        <a:ln w="25400">
          <a:noFill/>
        </a:ln>
      </c:spPr>
    </c:title>
    <c:plotArea>
      <c:layout>
        <c:manualLayout>
          <c:layoutTarget val="inner"/>
          <c:xMode val="edge"/>
          <c:yMode val="edge"/>
          <c:x val="6.4372918978912522E-2"/>
          <c:y val="4.730831973898858E-2"/>
          <c:w val="0.90677025527192012"/>
          <c:h val="0.8640565524741759"/>
        </c:manualLayout>
      </c:layout>
      <c:scatterChart>
        <c:scatterStyle val="lineMarker"/>
        <c:ser>
          <c:idx val="0"/>
          <c:order val="0"/>
          <c:tx>
            <c:strRef>
              <c:f>'chsspwn.dep Yuba'!$Q$2</c:f>
              <c:strCache>
                <c:ptCount val="1"/>
                <c:pt idx="0">
                  <c:v>Yuba New</c:v>
                </c:pt>
              </c:strCache>
            </c:strRef>
          </c:tx>
          <c:spPr>
            <a:ln w="50800">
              <a:solidFill>
                <a:prstClr val="black"/>
              </a:solidFill>
            </a:ln>
          </c:spPr>
          <c:marker>
            <c:symbol val="square"/>
            <c:size val="6"/>
            <c:spPr>
              <a:solidFill>
                <a:sysClr val="windowText" lastClr="000000"/>
              </a:solidFill>
              <a:ln>
                <a:noFill/>
              </a:ln>
            </c:spPr>
          </c:marker>
          <c:xVal>
            <c:numRef>
              <c:f>'chsspwn.dep Yuba'!$P$3:$P$7</c:f>
              <c:numCache>
                <c:formatCode>0.00</c:formatCode>
                <c:ptCount val="5"/>
                <c:pt idx="0">
                  <c:v>0</c:v>
                </c:pt>
                <c:pt idx="1">
                  <c:v>0</c:v>
                </c:pt>
                <c:pt idx="2">
                  <c:v>0</c:v>
                </c:pt>
                <c:pt idx="3">
                  <c:v>0</c:v>
                </c:pt>
                <c:pt idx="4">
                  <c:v>0</c:v>
                </c:pt>
              </c:numCache>
            </c:numRef>
          </c:xVal>
          <c:yVal>
            <c:numRef>
              <c:f>'chsspwn.dep Yuba'!$Q$3:$Q$7</c:f>
              <c:numCache>
                <c:formatCode>0.00</c:formatCode>
                <c:ptCount val="5"/>
                <c:pt idx="0">
                  <c:v>0</c:v>
                </c:pt>
                <c:pt idx="1">
                  <c:v>0</c:v>
                </c:pt>
                <c:pt idx="2">
                  <c:v>0</c:v>
                </c:pt>
                <c:pt idx="3">
                  <c:v>0</c:v>
                </c:pt>
                <c:pt idx="4">
                  <c:v>0</c:v>
                </c:pt>
              </c:numCache>
            </c:numRef>
          </c:yVal>
        </c:ser>
        <c:ser>
          <c:idx val="32"/>
          <c:order val="1"/>
          <c:tx>
            <c:strRef>
              <c:f>'chsspwn.dat'!$F$671</c:f>
              <c:strCache>
                <c:ptCount val="1"/>
                <c:pt idx="0">
                  <c:v>Tuol TRTAC</c:v>
                </c:pt>
              </c:strCache>
            </c:strRef>
          </c:tx>
          <c:spPr>
            <a:ln w="19050">
              <a:solidFill>
                <a:srgbClr val="3333FF"/>
              </a:solidFill>
            </a:ln>
          </c:spPr>
          <c:marker>
            <c:symbol val="circle"/>
            <c:size val="4"/>
            <c:spPr>
              <a:solidFill>
                <a:srgbClr val="3333FF"/>
              </a:solidFill>
              <a:ln>
                <a:noFill/>
              </a:ln>
            </c:spPr>
          </c:marker>
          <c:xVal>
            <c:numRef>
              <c:f>'chsspwn.dat'!$E$672:$E$681</c:f>
              <c:numCache>
                <c:formatCode>0.00</c:formatCode>
                <c:ptCount val="10"/>
                <c:pt idx="0">
                  <c:v>0.5</c:v>
                </c:pt>
                <c:pt idx="1">
                  <c:v>0.6</c:v>
                </c:pt>
                <c:pt idx="2">
                  <c:v>0.7</c:v>
                </c:pt>
                <c:pt idx="3">
                  <c:v>0.8</c:v>
                </c:pt>
                <c:pt idx="4">
                  <c:v>0.9</c:v>
                </c:pt>
                <c:pt idx="5">
                  <c:v>2.6</c:v>
                </c:pt>
                <c:pt idx="6">
                  <c:v>2.7</c:v>
                </c:pt>
                <c:pt idx="7">
                  <c:v>2.8</c:v>
                </c:pt>
                <c:pt idx="8">
                  <c:v>2.9</c:v>
                </c:pt>
                <c:pt idx="9">
                  <c:v>3</c:v>
                </c:pt>
              </c:numCache>
            </c:numRef>
          </c:xVal>
          <c:yVal>
            <c:numRef>
              <c:f>'chsspwn.dat'!$F$672:$F$681</c:f>
              <c:numCache>
                <c:formatCode>0.00</c:formatCode>
                <c:ptCount val="10"/>
                <c:pt idx="0">
                  <c:v>0</c:v>
                </c:pt>
                <c:pt idx="1">
                  <c:v>0.12</c:v>
                </c:pt>
                <c:pt idx="2">
                  <c:v>0.23</c:v>
                </c:pt>
                <c:pt idx="3">
                  <c:v>0.27</c:v>
                </c:pt>
                <c:pt idx="4">
                  <c:v>1</c:v>
                </c:pt>
                <c:pt idx="5">
                  <c:v>1</c:v>
                </c:pt>
                <c:pt idx="6">
                  <c:v>0.15</c:v>
                </c:pt>
                <c:pt idx="7">
                  <c:v>0.12</c:v>
                </c:pt>
                <c:pt idx="8">
                  <c:v>0.08</c:v>
                </c:pt>
                <c:pt idx="9">
                  <c:v>0</c:v>
                </c:pt>
              </c:numCache>
            </c:numRef>
          </c:yVal>
        </c:ser>
        <c:ser>
          <c:idx val="24"/>
          <c:order val="2"/>
          <c:tx>
            <c:strRef>
              <c:f>'chsspwn.dat'!$F$469</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'chsspwn.dat'!$E$470:$E$479</c:f>
              <c:numCache>
                <c:formatCode>0.00</c:formatCode>
                <c:ptCount val="10"/>
                <c:pt idx="0">
                  <c:v>0.25</c:v>
                </c:pt>
                <c:pt idx="1">
                  <c:v>0.45</c:v>
                </c:pt>
                <c:pt idx="2">
                  <c:v>0.65</c:v>
                </c:pt>
                <c:pt idx="3">
                  <c:v>0.75</c:v>
                </c:pt>
                <c:pt idx="4">
                  <c:v>0.95</c:v>
                </c:pt>
                <c:pt idx="5">
                  <c:v>1.85</c:v>
                </c:pt>
                <c:pt idx="6">
                  <c:v>2.15</c:v>
                </c:pt>
                <c:pt idx="7">
                  <c:v>2.5499999999999998</c:v>
                </c:pt>
                <c:pt idx="8">
                  <c:v>2.85</c:v>
                </c:pt>
                <c:pt idx="9">
                  <c:v>3.35</c:v>
                </c:pt>
              </c:numCache>
            </c:numRef>
          </c:xVal>
          <c:yVal>
            <c:numRef>
              <c:f>'chsspwn.dat'!$F$470:$F$479</c:f>
              <c:numCache>
                <c:formatCode>0.00</c:formatCode>
                <c:ptCount val="10"/>
                <c:pt idx="0">
                  <c:v>0</c:v>
                </c:pt>
                <c:pt idx="1">
                  <c:v>0.1</c:v>
                </c:pt>
                <c:pt idx="2">
                  <c:v>0.2</c:v>
                </c:pt>
                <c:pt idx="3">
                  <c:v>0.5</c:v>
                </c:pt>
                <c:pt idx="4">
                  <c:v>1</c:v>
                </c:pt>
                <c:pt idx="5">
                  <c:v>1</c:v>
                </c:pt>
                <c:pt idx="6">
                  <c:v>0.5</c:v>
                </c:pt>
                <c:pt idx="7">
                  <c:v>0.2</c:v>
                </c:pt>
                <c:pt idx="8">
                  <c:v>0.1</c:v>
                </c:pt>
                <c:pt idx="9">
                  <c:v>0</c:v>
                </c:pt>
              </c:numCache>
            </c:numRef>
          </c:yVal>
        </c:ser>
        <c:ser>
          <c:idx val="33"/>
          <c:order val="3"/>
          <c:tx>
            <c:strRef>
              <c:f>'chsspwn.dat'!$F$701</c:f>
              <c:strCache>
                <c:ptCount val="1"/>
                <c:pt idx="0">
                  <c:v>Yuba FWS fall</c:v>
                </c:pt>
              </c:strCache>
            </c:strRef>
          </c:tx>
          <c:spPr>
            <a:ln w="19050">
              <a:solidFill>
                <a:srgbClr val="FF0000"/>
              </a:solidFill>
              <a:prstDash val="lgDash"/>
            </a:ln>
          </c:spPr>
          <c:marker>
            <c:symbol val="square"/>
            <c:size val="4"/>
            <c:spPr>
              <a:solidFill>
                <a:srgbClr val="FF0000"/>
              </a:solidFill>
              <a:ln>
                <a:noFill/>
              </a:ln>
            </c:spPr>
          </c:marker>
          <c:xVal>
            <c:numRef>
              <c:f>'chsspwn.dat'!$E$702:$E$718</c:f>
              <c:numCache>
                <c:formatCode>0.00</c:formatCode>
                <c:ptCount val="17"/>
                <c:pt idx="0">
                  <c:v>0.1</c:v>
                </c:pt>
                <c:pt idx="1">
                  <c:v>0.2</c:v>
                </c:pt>
                <c:pt idx="2">
                  <c:v>0.3</c:v>
                </c:pt>
                <c:pt idx="3">
                  <c:v>0.4</c:v>
                </c:pt>
                <c:pt idx="4">
                  <c:v>0.5</c:v>
                </c:pt>
                <c:pt idx="5">
                  <c:v>0.6</c:v>
                </c:pt>
                <c:pt idx="6">
                  <c:v>0.7</c:v>
                </c:pt>
                <c:pt idx="7">
                  <c:v>0.8</c:v>
                </c:pt>
                <c:pt idx="8">
                  <c:v>0.9</c:v>
                </c:pt>
                <c:pt idx="9">
                  <c:v>1</c:v>
                </c:pt>
                <c:pt idx="10">
                  <c:v>1.1000000000000001</c:v>
                </c:pt>
                <c:pt idx="11">
                  <c:v>1.2</c:v>
                </c:pt>
                <c:pt idx="12">
                  <c:v>1.3</c:v>
                </c:pt>
                <c:pt idx="13">
                  <c:v>1.4</c:v>
                </c:pt>
                <c:pt idx="14">
                  <c:v>4.8</c:v>
                </c:pt>
                <c:pt idx="15">
                  <c:v>7.8</c:v>
                </c:pt>
                <c:pt idx="16">
                  <c:v>7.9</c:v>
                </c:pt>
              </c:numCache>
            </c:numRef>
          </c:xVal>
          <c:yVal>
            <c:numRef>
              <c:f>'chsspwn.dat'!$F$702:$F$718</c:f>
              <c:numCache>
                <c:formatCode>0.00</c:formatCode>
                <c:ptCount val="17"/>
                <c:pt idx="0">
                  <c:v>0</c:v>
                </c:pt>
                <c:pt idx="1">
                  <c:v>0.09</c:v>
                </c:pt>
                <c:pt idx="2">
                  <c:v>0.15</c:v>
                </c:pt>
                <c:pt idx="3">
                  <c:v>0.24</c:v>
                </c:pt>
                <c:pt idx="4">
                  <c:v>0.34</c:v>
                </c:pt>
                <c:pt idx="5">
                  <c:v>0.46</c:v>
                </c:pt>
                <c:pt idx="6">
                  <c:v>0.57999999999999996</c:v>
                </c:pt>
                <c:pt idx="7">
                  <c:v>0.7</c:v>
                </c:pt>
                <c:pt idx="8">
                  <c:v>0.79</c:v>
                </c:pt>
                <c:pt idx="9">
                  <c:v>0.87</c:v>
                </c:pt>
                <c:pt idx="10">
                  <c:v>0.93</c:v>
                </c:pt>
                <c:pt idx="11">
                  <c:v>0.97</c:v>
                </c:pt>
                <c:pt idx="12">
                  <c:v>0.99</c:v>
                </c:pt>
                <c:pt idx="13">
                  <c:v>1</c:v>
                </c:pt>
                <c:pt idx="14">
                  <c:v>0.02</c:v>
                </c:pt>
                <c:pt idx="15">
                  <c:v>0.02</c:v>
                </c:pt>
                <c:pt idx="16">
                  <c:v>0</c:v>
                </c:pt>
              </c:numCache>
            </c:numRef>
          </c:yVal>
        </c:ser>
        <c:ser>
          <c:idx val="34"/>
          <c:order val="4"/>
          <c:tx>
            <c:strRef>
              <c:f>'chsspwn.dat'!$F$743</c:f>
              <c:strCache>
                <c:ptCount val="1"/>
                <c:pt idx="0">
                  <c:v>Yuba FWS spr</c:v>
                </c:pt>
              </c:strCache>
            </c:strRef>
          </c:tx>
          <c:spPr>
            <a:ln w="19050">
              <a:solidFill>
                <a:srgbClr val="FF0000"/>
              </a:solidFill>
              <a:prstDash val="sysDash"/>
            </a:ln>
          </c:spPr>
          <c:marker>
            <c:symbol val="square"/>
            <c:size val="5"/>
            <c:spPr>
              <a:solidFill>
                <a:srgbClr val="FF0000"/>
              </a:solidFill>
              <a:ln>
                <a:noFill/>
              </a:ln>
            </c:spPr>
          </c:marker>
          <c:xVal>
            <c:numRef>
              <c:f>'chsspwn.dat'!$E$744:$E$761</c:f>
              <c:numCache>
                <c:formatCode>0.00</c:formatCode>
                <c:ptCount val="18"/>
                <c:pt idx="0">
                  <c:v>0.4</c:v>
                </c:pt>
                <c:pt idx="1">
                  <c:v>0.5</c:v>
                </c:pt>
                <c:pt idx="2">
                  <c:v>0.6</c:v>
                </c:pt>
                <c:pt idx="3">
                  <c:v>0.7</c:v>
                </c:pt>
                <c:pt idx="4">
                  <c:v>0.8</c:v>
                </c:pt>
                <c:pt idx="5">
                  <c:v>0.9</c:v>
                </c:pt>
                <c:pt idx="6">
                  <c:v>1</c:v>
                </c:pt>
                <c:pt idx="7">
                  <c:v>1.1000000000000001</c:v>
                </c:pt>
                <c:pt idx="8">
                  <c:v>1.2</c:v>
                </c:pt>
                <c:pt idx="9">
                  <c:v>1.3</c:v>
                </c:pt>
                <c:pt idx="10">
                  <c:v>1.4</c:v>
                </c:pt>
                <c:pt idx="11">
                  <c:v>1.5</c:v>
                </c:pt>
                <c:pt idx="12">
                  <c:v>1.6</c:v>
                </c:pt>
                <c:pt idx="13">
                  <c:v>1.7</c:v>
                </c:pt>
                <c:pt idx="14">
                  <c:v>1.8</c:v>
                </c:pt>
                <c:pt idx="15">
                  <c:v>1.9</c:v>
                </c:pt>
                <c:pt idx="16">
                  <c:v>2</c:v>
                </c:pt>
                <c:pt idx="17">
                  <c:v>5.3</c:v>
                </c:pt>
              </c:numCache>
            </c:numRef>
          </c:xVal>
          <c:yVal>
            <c:numRef>
              <c:f>'chsspwn.dat'!$F$744:$F$761</c:f>
              <c:numCache>
                <c:formatCode>0.00</c:formatCode>
                <c:ptCount val="18"/>
                <c:pt idx="0">
                  <c:v>0</c:v>
                </c:pt>
                <c:pt idx="1">
                  <c:v>0.17</c:v>
                </c:pt>
                <c:pt idx="2">
                  <c:v>0.22</c:v>
                </c:pt>
                <c:pt idx="3">
                  <c:v>0.28999999999999998</c:v>
                </c:pt>
                <c:pt idx="4">
                  <c:v>0.36</c:v>
                </c:pt>
                <c:pt idx="5">
                  <c:v>0.43</c:v>
                </c:pt>
                <c:pt idx="6">
                  <c:v>0.51</c:v>
                </c:pt>
                <c:pt idx="7">
                  <c:v>0.6</c:v>
                </c:pt>
                <c:pt idx="8">
                  <c:v>0.68</c:v>
                </c:pt>
                <c:pt idx="9">
                  <c:v>0.75</c:v>
                </c:pt>
                <c:pt idx="10">
                  <c:v>0.82</c:v>
                </c:pt>
                <c:pt idx="11">
                  <c:v>0.88</c:v>
                </c:pt>
                <c:pt idx="12">
                  <c:v>0.93</c:v>
                </c:pt>
                <c:pt idx="13">
                  <c:v>0.97</c:v>
                </c:pt>
                <c:pt idx="14">
                  <c:v>0.99</c:v>
                </c:pt>
                <c:pt idx="15">
                  <c:v>1</c:v>
                </c:pt>
                <c:pt idx="16">
                  <c:v>1</c:v>
                </c:pt>
                <c:pt idx="17">
                  <c:v>0</c:v>
                </c:pt>
              </c:numCache>
            </c:numRef>
          </c:yVal>
        </c:ser>
        <c:axId val="94730880"/>
        <c:axId val="94745728"/>
      </c:scatterChart>
      <c:valAx>
        <c:axId val="94730880"/>
        <c:scaling>
          <c:orientation val="minMax"/>
          <c:max val="10"/>
        </c:scaling>
        <c:axPos val="b"/>
        <c:title>
          <c:tx>
            <c:rich>
              <a:bodyPr/>
              <a:lstStyle/>
              <a:p>
                <a:pPr>
                  <a:defRPr/>
                </a:pPr>
                <a:r>
                  <a:rPr lang="en-US"/>
                  <a:t>Depth (ft)</a:t>
                </a:r>
              </a:p>
            </c:rich>
          </c:tx>
          <c:layout>
            <c:manualLayout>
              <c:xMode val="edge"/>
              <c:yMode val="edge"/>
              <c:x val="0.48945615982242124"/>
              <c:y val="0.9575856443719412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745728"/>
        <c:crosses val="autoZero"/>
        <c:crossBetween val="midCat"/>
      </c:valAx>
      <c:valAx>
        <c:axId val="94745728"/>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4029363784665578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730880"/>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75940679127008903"/>
          <c:y val="6.7648558318699356E-2"/>
          <c:w val="0.19251930147562543"/>
          <c:h val="0.2413985158330029"/>
        </c:manualLayout>
      </c:layout>
      <c:spPr>
        <a:solidFill>
          <a:sysClr val="window" lastClr="FFFFFF">
            <a:lumMod val="85000"/>
            <a:alpha val="85000"/>
          </a:sysClr>
        </a:solid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33" l="0.70000000000000062" r="0.70000000000000062" t="0.75000000000000233"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Chinook Salmon Fry</a:t>
            </a:r>
          </a:p>
        </c:rich>
      </c:tx>
      <c:layout>
        <c:manualLayout>
          <c:xMode val="edge"/>
          <c:yMode val="edge"/>
          <c:x val="0.41586747335062213"/>
          <c:y val="0"/>
        </c:manualLayout>
      </c:layout>
      <c:overlay val="1"/>
    </c:title>
    <c:plotArea>
      <c:layout>
        <c:manualLayout>
          <c:layoutTarget val="inner"/>
          <c:xMode val="edge"/>
          <c:yMode val="edge"/>
          <c:x val="5.9882569864592533E-2"/>
          <c:y val="3.5631524653027352E-2"/>
          <c:w val="0.87845669835782192"/>
          <c:h val="0.89370885681749201"/>
        </c:manualLayout>
      </c:layout>
      <c:barChart>
        <c:barDir val="col"/>
        <c:grouping val="clustered"/>
        <c:ser>
          <c:idx val="1"/>
          <c:order val="0"/>
          <c:tx>
            <c:strRef>
              <c:f>'Yuba fry.dat'!$F$1</c:f>
              <c:strCache>
                <c:ptCount val="1"/>
                <c:pt idx="0">
                  <c:v>RMT Yuba CHS Fry n=162</c:v>
                </c:pt>
              </c:strCache>
            </c:strRef>
          </c:tx>
          <c:spPr>
            <a:solidFill>
              <a:schemeClr val="bg2">
                <a:lumMod val="90000"/>
              </a:schemeClr>
            </a:solidFill>
            <a:ln>
              <a:solidFill>
                <a:sysClr val="windowText" lastClr="000000"/>
              </a:solidFill>
            </a:ln>
          </c:spPr>
          <c:cat>
            <c:numRef>
              <c:f>'Yuba fry.dat'!$I$4:$I$53</c:f>
              <c:numCache>
                <c:formatCode>General</c:formatCode>
                <c:ptCount val="50"/>
                <c:pt idx="0">
                  <c:v>0.05</c:v>
                </c:pt>
                <c:pt idx="1">
                  <c:v>0.15</c:v>
                </c:pt>
                <c:pt idx="2">
                  <c:v>0.25</c:v>
                </c:pt>
                <c:pt idx="3">
                  <c:v>0.35</c:v>
                </c:pt>
                <c:pt idx="4">
                  <c:v>0.45</c:v>
                </c:pt>
                <c:pt idx="5">
                  <c:v>0.55000000000000004</c:v>
                </c:pt>
                <c:pt idx="6">
                  <c:v>0.65</c:v>
                </c:pt>
                <c:pt idx="7">
                  <c:v>0.75</c:v>
                </c:pt>
                <c:pt idx="8">
                  <c:v>0.85</c:v>
                </c:pt>
                <c:pt idx="9">
                  <c:v>0.95</c:v>
                </c:pt>
                <c:pt idx="10">
                  <c:v>1.05</c:v>
                </c:pt>
                <c:pt idx="11">
                  <c:v>1.1499999999999999</c:v>
                </c:pt>
                <c:pt idx="12">
                  <c:v>1.25</c:v>
                </c:pt>
                <c:pt idx="13">
                  <c:v>1.35</c:v>
                </c:pt>
                <c:pt idx="14">
                  <c:v>1.45</c:v>
                </c:pt>
                <c:pt idx="15">
                  <c:v>1.55</c:v>
                </c:pt>
                <c:pt idx="16">
                  <c:v>1.65</c:v>
                </c:pt>
                <c:pt idx="17">
                  <c:v>1.75</c:v>
                </c:pt>
                <c:pt idx="18">
                  <c:v>1.85</c:v>
                </c:pt>
                <c:pt idx="19">
                  <c:v>1.95</c:v>
                </c:pt>
                <c:pt idx="20">
                  <c:v>2.0499999999999998</c:v>
                </c:pt>
                <c:pt idx="21">
                  <c:v>2.15</c:v>
                </c:pt>
                <c:pt idx="22">
                  <c:v>2.25</c:v>
                </c:pt>
                <c:pt idx="23">
                  <c:v>2.35</c:v>
                </c:pt>
                <c:pt idx="24">
                  <c:v>2.4500000000000002</c:v>
                </c:pt>
                <c:pt idx="25">
                  <c:v>2.5499999999999998</c:v>
                </c:pt>
                <c:pt idx="26">
                  <c:v>2.65</c:v>
                </c:pt>
                <c:pt idx="27">
                  <c:v>2.75</c:v>
                </c:pt>
                <c:pt idx="28">
                  <c:v>2.85</c:v>
                </c:pt>
                <c:pt idx="29">
                  <c:v>2.95</c:v>
                </c:pt>
                <c:pt idx="30">
                  <c:v>3.05</c:v>
                </c:pt>
                <c:pt idx="31">
                  <c:v>3.15</c:v>
                </c:pt>
                <c:pt idx="32">
                  <c:v>3.25</c:v>
                </c:pt>
                <c:pt idx="33">
                  <c:v>3.35</c:v>
                </c:pt>
                <c:pt idx="34">
                  <c:v>3.45</c:v>
                </c:pt>
                <c:pt idx="35">
                  <c:v>3.55</c:v>
                </c:pt>
                <c:pt idx="36">
                  <c:v>3.65</c:v>
                </c:pt>
                <c:pt idx="37">
                  <c:v>3.75</c:v>
                </c:pt>
                <c:pt idx="38">
                  <c:v>3.85</c:v>
                </c:pt>
                <c:pt idx="39">
                  <c:v>3.95</c:v>
                </c:pt>
                <c:pt idx="40">
                  <c:v>4.05</c:v>
                </c:pt>
                <c:pt idx="41">
                  <c:v>4.1500000000000004</c:v>
                </c:pt>
                <c:pt idx="42">
                  <c:v>4.25</c:v>
                </c:pt>
                <c:pt idx="43">
                  <c:v>4.3499999999999996</c:v>
                </c:pt>
                <c:pt idx="44">
                  <c:v>4.45</c:v>
                </c:pt>
                <c:pt idx="45">
                  <c:v>4.55</c:v>
                </c:pt>
                <c:pt idx="46">
                  <c:v>4.6500000000000004</c:v>
                </c:pt>
                <c:pt idx="47">
                  <c:v>4.75</c:v>
                </c:pt>
                <c:pt idx="48">
                  <c:v>4.8499999999999996</c:v>
                </c:pt>
                <c:pt idx="49">
                  <c:v>4.95</c:v>
                </c:pt>
              </c:numCache>
            </c:numRef>
          </c:cat>
          <c:val>
            <c:numRef>
              <c:f>'Yuba fry.dat'!$M$4:$M$53</c:f>
              <c:numCache>
                <c:formatCode>General</c:formatCode>
                <c:ptCount val="50"/>
                <c:pt idx="0">
                  <c:v>63</c:v>
                </c:pt>
                <c:pt idx="1">
                  <c:v>24</c:v>
                </c:pt>
                <c:pt idx="2">
                  <c:v>16</c:v>
                </c:pt>
                <c:pt idx="3">
                  <c:v>6</c:v>
                </c:pt>
                <c:pt idx="4">
                  <c:v>11</c:v>
                </c:pt>
                <c:pt idx="5">
                  <c:v>7</c:v>
                </c:pt>
                <c:pt idx="6">
                  <c:v>7</c:v>
                </c:pt>
                <c:pt idx="7">
                  <c:v>6</c:v>
                </c:pt>
                <c:pt idx="8">
                  <c:v>3</c:v>
                </c:pt>
                <c:pt idx="9">
                  <c:v>4</c:v>
                </c:pt>
                <c:pt idx="10">
                  <c:v>2</c:v>
                </c:pt>
                <c:pt idx="11">
                  <c:v>2</c:v>
                </c:pt>
                <c:pt idx="12">
                  <c:v>1</c:v>
                </c:pt>
                <c:pt idx="13">
                  <c:v>1</c:v>
                </c:pt>
                <c:pt idx="14">
                  <c:v>1</c:v>
                </c:pt>
                <c:pt idx="15">
                  <c:v>1</c:v>
                </c:pt>
                <c:pt idx="16">
                  <c:v>1</c:v>
                </c:pt>
                <c:pt idx="17">
                  <c:v>1</c:v>
                </c:pt>
                <c:pt idx="18">
                  <c:v>2</c:v>
                </c:pt>
                <c:pt idx="19">
                  <c:v>0</c:v>
                </c:pt>
                <c:pt idx="20">
                  <c:v>2</c:v>
                </c:pt>
                <c:pt idx="21">
                  <c:v>0</c:v>
                </c:pt>
                <c:pt idx="22">
                  <c:v>0</c:v>
                </c:pt>
                <c:pt idx="23">
                  <c:v>0</c:v>
                </c:pt>
                <c:pt idx="24">
                  <c:v>1</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ser>
        <c:gapWidth val="12"/>
        <c:overlap val="-100"/>
        <c:axId val="94504832"/>
        <c:axId val="94829568"/>
      </c:barChart>
      <c:scatterChart>
        <c:scatterStyle val="lineMarker"/>
        <c:ser>
          <c:idx val="6"/>
          <c:order val="1"/>
          <c:tx>
            <c:strRef>
              <c:f>'CHS fry.vel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'CHS fry.vel Yuba'!$P$3:$P$9</c:f>
              <c:numCache>
                <c:formatCode>0.00</c:formatCode>
                <c:ptCount val="7"/>
                <c:pt idx="0">
                  <c:v>0</c:v>
                </c:pt>
                <c:pt idx="1">
                  <c:v>0</c:v>
                </c:pt>
                <c:pt idx="2">
                  <c:v>0</c:v>
                </c:pt>
                <c:pt idx="3">
                  <c:v>0</c:v>
                </c:pt>
                <c:pt idx="4">
                  <c:v>0</c:v>
                </c:pt>
              </c:numCache>
            </c:numRef>
          </c:xVal>
          <c:yVal>
            <c:numRef>
              <c:f>'CHS fry.vel Yuba'!$Q$3:$Q$9</c:f>
              <c:numCache>
                <c:formatCode>0.00</c:formatCode>
                <c:ptCount val="7"/>
                <c:pt idx="0">
                  <c:v>0</c:v>
                </c:pt>
                <c:pt idx="1">
                  <c:v>0</c:v>
                </c:pt>
                <c:pt idx="2">
                  <c:v>0</c:v>
                </c:pt>
                <c:pt idx="3">
                  <c:v>0</c:v>
                </c:pt>
                <c:pt idx="4">
                  <c:v>0</c:v>
                </c:pt>
              </c:numCache>
            </c:numRef>
          </c:yVal>
        </c:ser>
        <c:ser>
          <c:idx val="0"/>
          <c:order val="2"/>
          <c:tx>
            <c:strRef>
              <c:f>'chsfry.dat'!$D$485</c:f>
              <c:strCache>
                <c:ptCount val="1"/>
                <c:pt idx="0">
                  <c:v>Tuol TRTAC</c:v>
                </c:pt>
              </c:strCache>
            </c:strRef>
          </c:tx>
          <c:spPr>
            <a:ln w="19050">
              <a:solidFill>
                <a:srgbClr val="3333FF"/>
              </a:solidFill>
              <a:prstDash val="lgDash"/>
            </a:ln>
          </c:spPr>
          <c:marker>
            <c:symbol val="circle"/>
            <c:size val="6"/>
            <c:spPr>
              <a:noFill/>
              <a:ln>
                <a:solidFill>
                  <a:srgbClr val="3333FF"/>
                </a:solidFill>
              </a:ln>
            </c:spPr>
          </c:marker>
          <c:xVal>
            <c:numRef>
              <c:f>'chsfry.dat'!$C$486:$C$500</c:f>
              <c:numCache>
                <c:formatCode>0.00</c:formatCode>
                <c:ptCount val="15"/>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4.9000000000000004</c:v>
                </c:pt>
              </c:numCache>
            </c:numRef>
          </c:xVal>
          <c:yVal>
            <c:numRef>
              <c:f>'chsfry.dat'!$D$486:$D$500</c:f>
              <c:numCache>
                <c:formatCode>0.00</c:formatCode>
                <c:ptCount val="15"/>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c:v>
                </c:pt>
              </c:numCache>
            </c:numRef>
          </c:yVal>
        </c:ser>
        <c:ser>
          <c:idx val="3"/>
          <c:order val="3"/>
          <c:tx>
            <c:strRef>
              <c:f>'chsfry.dat'!$D$158</c:f>
              <c:strCache>
                <c:ptCount val="1"/>
                <c:pt idx="0">
                  <c:v>Yuba Beak</c:v>
                </c:pt>
              </c:strCache>
            </c:strRef>
          </c:tx>
          <c:spPr>
            <a:ln w="19050">
              <a:solidFill>
                <a:srgbClr val="FF00FF"/>
              </a:solidFill>
            </a:ln>
          </c:spPr>
          <c:marker>
            <c:symbol val="square"/>
            <c:size val="5"/>
            <c:spPr>
              <a:noFill/>
              <a:ln>
                <a:solidFill>
                  <a:srgbClr val="FF00FF"/>
                </a:solidFill>
              </a:ln>
            </c:spPr>
          </c:marker>
          <c:xVal>
            <c:numRef>
              <c:f>'chsfry.dat'!$C$159:$C$165</c:f>
              <c:numCache>
                <c:formatCode>0.00</c:formatCode>
                <c:ptCount val="7"/>
                <c:pt idx="0">
                  <c:v>0</c:v>
                </c:pt>
                <c:pt idx="1">
                  <c:v>0.05</c:v>
                </c:pt>
                <c:pt idx="2">
                  <c:v>0.45</c:v>
                </c:pt>
                <c:pt idx="3">
                  <c:v>1.05</c:v>
                </c:pt>
                <c:pt idx="4">
                  <c:v>1.25</c:v>
                </c:pt>
                <c:pt idx="5">
                  <c:v>1.85</c:v>
                </c:pt>
                <c:pt idx="6">
                  <c:v>2.25</c:v>
                </c:pt>
              </c:numCache>
            </c:numRef>
          </c:xVal>
          <c:yVal>
            <c:numRef>
              <c:f>'chsfry.dat'!$D$159:$D$165</c:f>
              <c:numCache>
                <c:formatCode>0.00</c:formatCode>
                <c:ptCount val="7"/>
                <c:pt idx="0">
                  <c:v>0.2</c:v>
                </c:pt>
                <c:pt idx="1">
                  <c:v>1</c:v>
                </c:pt>
                <c:pt idx="2">
                  <c:v>1</c:v>
                </c:pt>
                <c:pt idx="3">
                  <c:v>0.5</c:v>
                </c:pt>
                <c:pt idx="4">
                  <c:v>0.2</c:v>
                </c:pt>
                <c:pt idx="5">
                  <c:v>0.1</c:v>
                </c:pt>
                <c:pt idx="6">
                  <c:v>0</c:v>
                </c:pt>
              </c:numCache>
            </c:numRef>
          </c:yVal>
        </c:ser>
        <c:ser>
          <c:idx val="4"/>
          <c:order val="4"/>
          <c:tx>
            <c:strRef>
              <c:f>'chsfry.dat'!$D$398</c:f>
              <c:strCache>
                <c:ptCount val="1"/>
                <c:pt idx="0">
                  <c:v>Yuba FWS</c:v>
                </c:pt>
              </c:strCache>
            </c:strRef>
          </c:tx>
          <c:spPr>
            <a:ln w="19050">
              <a:solidFill>
                <a:srgbClr val="FF0000"/>
              </a:solidFill>
              <a:prstDash val="sysDash"/>
            </a:ln>
          </c:spPr>
          <c:marker>
            <c:symbol val="square"/>
            <c:size val="3"/>
            <c:spPr>
              <a:solidFill>
                <a:srgbClr val="FF0000"/>
              </a:solidFill>
              <a:ln>
                <a:noFill/>
              </a:ln>
            </c:spPr>
          </c:marker>
          <c:xVal>
            <c:numRef>
              <c:f>'chsfry.dat'!$C$399:$C$424</c:f>
              <c:numCache>
                <c:formatCode>0.00</c:formatCode>
                <c:ptCount val="26"/>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2.1</c:v>
                </c:pt>
                <c:pt idx="15">
                  <c:v>2.2000000000000002</c:v>
                </c:pt>
                <c:pt idx="16">
                  <c:v>2.7</c:v>
                </c:pt>
                <c:pt idx="17">
                  <c:v>2.8</c:v>
                </c:pt>
                <c:pt idx="18">
                  <c:v>2.9</c:v>
                </c:pt>
                <c:pt idx="19">
                  <c:v>3</c:v>
                </c:pt>
                <c:pt idx="20">
                  <c:v>3.1</c:v>
                </c:pt>
                <c:pt idx="21">
                  <c:v>3.2</c:v>
                </c:pt>
                <c:pt idx="22">
                  <c:v>3.4</c:v>
                </c:pt>
                <c:pt idx="23">
                  <c:v>3.5</c:v>
                </c:pt>
                <c:pt idx="24">
                  <c:v>3.62</c:v>
                </c:pt>
                <c:pt idx="25">
                  <c:v>3.63</c:v>
                </c:pt>
              </c:numCache>
            </c:numRef>
          </c:xVal>
          <c:yVal>
            <c:numRef>
              <c:f>'chsfry.dat'!$D$399:$D$424</c:f>
              <c:numCache>
                <c:formatCode>0.00</c:formatCode>
                <c:ptCount val="26"/>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0.1</c:v>
                </c:pt>
                <c:pt idx="15">
                  <c:v>0.09</c:v>
                </c:pt>
                <c:pt idx="16">
                  <c:v>0.09</c:v>
                </c:pt>
                <c:pt idx="17">
                  <c:v>0.1</c:v>
                </c:pt>
                <c:pt idx="18">
                  <c:v>0.1</c:v>
                </c:pt>
                <c:pt idx="19">
                  <c:v>0.11</c:v>
                </c:pt>
                <c:pt idx="20">
                  <c:v>0.11</c:v>
                </c:pt>
                <c:pt idx="21">
                  <c:v>0.12</c:v>
                </c:pt>
                <c:pt idx="22">
                  <c:v>0.12</c:v>
                </c:pt>
                <c:pt idx="23">
                  <c:v>0.13</c:v>
                </c:pt>
                <c:pt idx="24">
                  <c:v>0.13</c:v>
                </c:pt>
                <c:pt idx="25">
                  <c:v>0</c:v>
                </c:pt>
              </c:numCache>
            </c:numRef>
          </c:yVal>
        </c:ser>
        <c:axId val="94543872"/>
        <c:axId val="94521216"/>
      </c:scatterChart>
      <c:catAx>
        <c:axId val="94504832"/>
        <c:scaling>
          <c:orientation val="minMax"/>
        </c:scaling>
        <c:axPos val="b"/>
        <c:title>
          <c:tx>
            <c:rich>
              <a:bodyPr/>
              <a:lstStyle/>
              <a:p>
                <a:pPr>
                  <a:defRPr b="0"/>
                </a:pPr>
                <a:r>
                  <a:rPr lang="en-US" b="0"/>
                  <a:t>Mean Column Velocity fps</a:t>
                </a:r>
              </a:p>
            </c:rich>
          </c:tx>
        </c:title>
        <c:numFmt formatCode="General" sourceLinked="1"/>
        <c:tickLblPos val="nextTo"/>
        <c:crossAx val="94829568"/>
        <c:crosses val="autoZero"/>
        <c:auto val="1"/>
        <c:lblAlgn val="ctr"/>
        <c:lblOffset val="100"/>
        <c:tickLblSkip val="3"/>
        <c:tickMarkSkip val="1"/>
      </c:catAx>
      <c:valAx>
        <c:axId val="94829568"/>
        <c:scaling>
          <c:orientation val="minMax"/>
          <c:max val="70"/>
          <c:min val="0"/>
        </c:scaling>
        <c:axPos val="l"/>
        <c:title>
          <c:tx>
            <c:rich>
              <a:bodyPr rot="-5400000" vert="horz"/>
              <a:lstStyle/>
              <a:p>
                <a:pPr>
                  <a:defRPr b="0"/>
                </a:pPr>
                <a:r>
                  <a:rPr lang="en-US" b="0"/>
                  <a:t>Frequency</a:t>
                </a:r>
              </a:p>
            </c:rich>
          </c:tx>
          <c:layout>
            <c:manualLayout>
              <c:xMode val="edge"/>
              <c:yMode val="edge"/>
              <c:x val="3.3872607091529765E-6"/>
              <c:y val="0.44593842418626944"/>
            </c:manualLayout>
          </c:layout>
        </c:title>
        <c:numFmt formatCode="General" sourceLinked="1"/>
        <c:tickLblPos val="nextTo"/>
        <c:crossAx val="94504832"/>
        <c:crosses val="autoZero"/>
        <c:crossBetween val="between"/>
      </c:valAx>
      <c:valAx>
        <c:axId val="94521216"/>
        <c:scaling>
          <c:orientation val="minMax"/>
          <c:max val="1.1000000000000001"/>
          <c:min val="0"/>
        </c:scaling>
        <c:axPos val="r"/>
        <c:title>
          <c:tx>
            <c:rich>
              <a:bodyPr rot="5400000" vert="horz"/>
              <a:lstStyle/>
              <a:p>
                <a:pPr>
                  <a:defRPr b="0"/>
                </a:pPr>
                <a:r>
                  <a:rPr lang="en-US" b="0"/>
                  <a:t>Probable Suitability</a:t>
                </a:r>
              </a:p>
            </c:rich>
          </c:tx>
          <c:layout>
            <c:manualLayout>
              <c:xMode val="edge"/>
              <c:yMode val="edge"/>
              <c:x val="0.97390804002387676"/>
              <c:y val="0.43839784970415402"/>
            </c:manualLayout>
          </c:layout>
        </c:title>
        <c:numFmt formatCode="0.0" sourceLinked="0"/>
        <c:tickLblPos val="nextTo"/>
        <c:crossAx val="94543872"/>
        <c:crosses val="max"/>
        <c:crossBetween val="midCat"/>
      </c:valAx>
      <c:valAx>
        <c:axId val="94543872"/>
        <c:scaling>
          <c:orientation val="minMax"/>
          <c:max val="5"/>
        </c:scaling>
        <c:axPos val="t"/>
        <c:numFmt formatCode="0.00" sourceLinked="1"/>
        <c:majorTickMark val="in"/>
        <c:tickLblPos val="none"/>
        <c:crossAx val="94521216"/>
        <c:crosses val="max"/>
        <c:crossBetween val="midCat"/>
        <c:majorUnit val="0.1"/>
      </c:valAx>
      <c:spPr>
        <a:solidFill>
          <a:schemeClr val="bg1">
            <a:lumMod val="85000"/>
          </a:schemeClr>
        </a:solidFill>
        <a:ln>
          <a:solidFill>
            <a:schemeClr val="tx1"/>
          </a:solidFill>
        </a:ln>
      </c:spPr>
    </c:plotArea>
    <c:legend>
      <c:legendPos val="r"/>
      <c:layout>
        <c:manualLayout>
          <c:xMode val="edge"/>
          <c:yMode val="edge"/>
          <c:x val="0.72021434148701557"/>
          <c:y val="5.7658134132897082E-2"/>
          <c:w val="0.19672510893321168"/>
          <c:h val="0.20326484080855411"/>
        </c:manualLayout>
      </c:layout>
      <c:txPr>
        <a:bodyPr/>
        <a:lstStyle/>
        <a:p>
          <a:pPr>
            <a:defRPr sz="800"/>
          </a:pPr>
          <a:endParaRPr lang="en-US"/>
        </a:p>
      </c:txPr>
    </c:legend>
    <c:plotVisOnly val="1"/>
    <c:dispBlanksAs val="gap"/>
  </c:chart>
  <c:spPr>
    <a:ln>
      <a:noFill/>
    </a:ln>
  </c:spPr>
  <c:txPr>
    <a:bodyPr/>
    <a:lstStyle/>
    <a:p>
      <a:pPr>
        <a:defRPr sz="1000">
          <a:latin typeface="Arial" pitchFamily="34" charset="0"/>
          <a:cs typeface="Arial" pitchFamily="34" charset="0"/>
        </a:defRPr>
      </a:pPr>
      <a:endParaRPr lang="en-US"/>
    </a:p>
  </c:txPr>
  <c:printSettings>
    <c:headerFooter/>
    <c:pageMargins b="0.75000000000000244" l="0.70000000000000062" r="0.70000000000000062" t="0.75000000000000244"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Chinook Salmon Fry</a:t>
            </a:r>
          </a:p>
        </c:rich>
      </c:tx>
      <c:layout>
        <c:manualLayout>
          <c:xMode val="edge"/>
          <c:yMode val="edge"/>
          <c:x val="0.41586747335062241"/>
          <c:y val="0"/>
        </c:manualLayout>
      </c:layout>
      <c:overlay val="1"/>
    </c:title>
    <c:plotArea>
      <c:layout>
        <c:manualLayout>
          <c:layoutTarget val="inner"/>
          <c:xMode val="edge"/>
          <c:yMode val="edge"/>
          <c:x val="5.9882569864592533E-2"/>
          <c:y val="3.954350569562879E-2"/>
          <c:w val="0.87845669835782192"/>
          <c:h val="0.88979687577488864"/>
        </c:manualLayout>
      </c:layout>
      <c:barChart>
        <c:barDir val="col"/>
        <c:grouping val="clustered"/>
        <c:ser>
          <c:idx val="1"/>
          <c:order val="0"/>
          <c:tx>
            <c:strRef>
              <c:f>'Yuba fry.dat'!$F$1</c:f>
              <c:strCache>
                <c:ptCount val="1"/>
                <c:pt idx="0">
                  <c:v>RMT Yuba CHS Fry n=162</c:v>
                </c:pt>
              </c:strCache>
            </c:strRef>
          </c:tx>
          <c:spPr>
            <a:solidFill>
              <a:schemeClr val="bg2">
                <a:lumMod val="90000"/>
              </a:schemeClr>
            </a:solidFill>
            <a:ln>
              <a:solidFill>
                <a:sysClr val="windowText" lastClr="000000"/>
              </a:solidFill>
            </a:ln>
          </c:spPr>
          <c:cat>
            <c:numRef>
              <c:f>'Yuba fry.dat'!$B$4:$B$38</c:f>
              <c:numCache>
                <c:formatCode>General</c:formatCode>
                <c:ptCount val="3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pt idx="24">
                  <c:v>4.9000000000000004</c:v>
                </c:pt>
                <c:pt idx="25">
                  <c:v>5.0999999999999996</c:v>
                </c:pt>
                <c:pt idx="26">
                  <c:v>5.3</c:v>
                </c:pt>
                <c:pt idx="27">
                  <c:v>5.5</c:v>
                </c:pt>
                <c:pt idx="28">
                  <c:v>5.7</c:v>
                </c:pt>
                <c:pt idx="29">
                  <c:v>5.9</c:v>
                </c:pt>
                <c:pt idx="30">
                  <c:v>6.1</c:v>
                </c:pt>
                <c:pt idx="31">
                  <c:v>6.3</c:v>
                </c:pt>
                <c:pt idx="32">
                  <c:v>6.5</c:v>
                </c:pt>
                <c:pt idx="33">
                  <c:v>6.7</c:v>
                </c:pt>
                <c:pt idx="34">
                  <c:v>6.9</c:v>
                </c:pt>
              </c:numCache>
            </c:numRef>
          </c:cat>
          <c:val>
            <c:numRef>
              <c:f>'Yuba fry.dat'!$F$4:$F$38</c:f>
              <c:numCache>
                <c:formatCode>General</c:formatCode>
                <c:ptCount val="35"/>
                <c:pt idx="0">
                  <c:v>2</c:v>
                </c:pt>
                <c:pt idx="1">
                  <c:v>2</c:v>
                </c:pt>
                <c:pt idx="2">
                  <c:v>12</c:v>
                </c:pt>
                <c:pt idx="3">
                  <c:v>24</c:v>
                </c:pt>
                <c:pt idx="4">
                  <c:v>28</c:v>
                </c:pt>
                <c:pt idx="5">
                  <c:v>15</c:v>
                </c:pt>
                <c:pt idx="6">
                  <c:v>13</c:v>
                </c:pt>
                <c:pt idx="7">
                  <c:v>15</c:v>
                </c:pt>
                <c:pt idx="8">
                  <c:v>10</c:v>
                </c:pt>
                <c:pt idx="9">
                  <c:v>9</c:v>
                </c:pt>
                <c:pt idx="10">
                  <c:v>5</c:v>
                </c:pt>
                <c:pt idx="11">
                  <c:v>5</c:v>
                </c:pt>
                <c:pt idx="12">
                  <c:v>3</c:v>
                </c:pt>
                <c:pt idx="13">
                  <c:v>5</c:v>
                </c:pt>
                <c:pt idx="14">
                  <c:v>1</c:v>
                </c:pt>
                <c:pt idx="15">
                  <c:v>1</c:v>
                </c:pt>
                <c:pt idx="16">
                  <c:v>2</c:v>
                </c:pt>
                <c:pt idx="17">
                  <c:v>0</c:v>
                </c:pt>
                <c:pt idx="18">
                  <c:v>1</c:v>
                </c:pt>
                <c:pt idx="19">
                  <c:v>0</c:v>
                </c:pt>
                <c:pt idx="20">
                  <c:v>3</c:v>
                </c:pt>
                <c:pt idx="21">
                  <c:v>1</c:v>
                </c:pt>
                <c:pt idx="22">
                  <c:v>1</c:v>
                </c:pt>
                <c:pt idx="23">
                  <c:v>1</c:v>
                </c:pt>
                <c:pt idx="24">
                  <c:v>0</c:v>
                </c:pt>
                <c:pt idx="25">
                  <c:v>0</c:v>
                </c:pt>
                <c:pt idx="26">
                  <c:v>0</c:v>
                </c:pt>
                <c:pt idx="27">
                  <c:v>1</c:v>
                </c:pt>
                <c:pt idx="28">
                  <c:v>1</c:v>
                </c:pt>
                <c:pt idx="29">
                  <c:v>0</c:v>
                </c:pt>
                <c:pt idx="30">
                  <c:v>0</c:v>
                </c:pt>
                <c:pt idx="31">
                  <c:v>0</c:v>
                </c:pt>
                <c:pt idx="32">
                  <c:v>1</c:v>
                </c:pt>
                <c:pt idx="33">
                  <c:v>0</c:v>
                </c:pt>
                <c:pt idx="34">
                  <c:v>0</c:v>
                </c:pt>
              </c:numCache>
            </c:numRef>
          </c:val>
        </c:ser>
        <c:gapWidth val="12"/>
        <c:overlap val="-100"/>
        <c:axId val="94941568"/>
        <c:axId val="94944640"/>
      </c:barChart>
      <c:scatterChart>
        <c:scatterStyle val="lineMarker"/>
        <c:ser>
          <c:idx val="6"/>
          <c:order val="1"/>
          <c:tx>
            <c:strRef>
              <c:f>'CHS fry.dep Yuba'!$Q$2</c:f>
              <c:strCache>
                <c:ptCount val="1"/>
                <c:pt idx="0">
                  <c:v>Yuba New</c:v>
                </c:pt>
              </c:strCache>
            </c:strRef>
          </c:tx>
          <c:spPr>
            <a:ln w="50800">
              <a:solidFill>
                <a:schemeClr val="tx1"/>
              </a:solidFill>
            </a:ln>
          </c:spPr>
          <c:marker>
            <c:symbol val="square"/>
            <c:size val="6"/>
            <c:spPr>
              <a:solidFill>
                <a:schemeClr val="tx1"/>
              </a:solidFill>
              <a:ln>
                <a:noFill/>
              </a:ln>
            </c:spPr>
          </c:marker>
          <c:xVal>
            <c:numRef>
              <c:f>'CHS fry.dep Yuba'!$P$3:$P$9</c:f>
              <c:numCache>
                <c:formatCode>0.00</c:formatCode>
                <c:ptCount val="7"/>
                <c:pt idx="0">
                  <c:v>0</c:v>
                </c:pt>
                <c:pt idx="1">
                  <c:v>0</c:v>
                </c:pt>
                <c:pt idx="2">
                  <c:v>0</c:v>
                </c:pt>
                <c:pt idx="3">
                  <c:v>0</c:v>
                </c:pt>
                <c:pt idx="4">
                  <c:v>0</c:v>
                </c:pt>
              </c:numCache>
            </c:numRef>
          </c:xVal>
          <c:yVal>
            <c:numRef>
              <c:f>'CHS fry.dep Yuba'!$Q$3:$Q$9</c:f>
              <c:numCache>
                <c:formatCode>0.00</c:formatCode>
                <c:ptCount val="7"/>
                <c:pt idx="0">
                  <c:v>0</c:v>
                </c:pt>
                <c:pt idx="1">
                  <c:v>0</c:v>
                </c:pt>
                <c:pt idx="2">
                  <c:v>0</c:v>
                </c:pt>
                <c:pt idx="3">
                  <c:v>0</c:v>
                </c:pt>
                <c:pt idx="4">
                  <c:v>0</c:v>
                </c:pt>
              </c:numCache>
            </c:numRef>
          </c:yVal>
        </c:ser>
        <c:ser>
          <c:idx val="0"/>
          <c:order val="2"/>
          <c:tx>
            <c:strRef>
              <c:f>'chsfry.dat'!$F$485</c:f>
              <c:strCache>
                <c:ptCount val="1"/>
                <c:pt idx="0">
                  <c:v>Tuol TRTAC</c:v>
                </c:pt>
              </c:strCache>
            </c:strRef>
          </c:tx>
          <c:spPr>
            <a:ln w="19050">
              <a:solidFill>
                <a:srgbClr val="3333FF"/>
              </a:solidFill>
              <a:prstDash val="lgDash"/>
            </a:ln>
          </c:spPr>
          <c:marker>
            <c:symbol val="circle"/>
            <c:size val="6"/>
            <c:spPr>
              <a:noFill/>
              <a:ln>
                <a:solidFill>
                  <a:srgbClr val="3333FF"/>
                </a:solidFill>
              </a:ln>
            </c:spPr>
          </c:marker>
          <c:xVal>
            <c:numRef>
              <c:f>'chsfry.dat'!$E$486:$E$517</c:f>
              <c:numCache>
                <c:formatCode>0.00</c:formatCode>
                <c:ptCount val="32"/>
                <c:pt idx="0">
                  <c:v>0</c:v>
                </c:pt>
                <c:pt idx="1">
                  <c:v>0.1</c:v>
                </c:pt>
                <c:pt idx="2">
                  <c:v>0.2</c:v>
                </c:pt>
                <c:pt idx="3">
                  <c:v>0.3</c:v>
                </c:pt>
                <c:pt idx="4">
                  <c:v>0.4</c:v>
                </c:pt>
                <c:pt idx="5">
                  <c:v>0.5</c:v>
                </c:pt>
                <c:pt idx="6">
                  <c:v>0.6</c:v>
                </c:pt>
                <c:pt idx="7">
                  <c:v>0.8</c:v>
                </c:pt>
                <c:pt idx="8">
                  <c:v>0.9</c:v>
                </c:pt>
                <c:pt idx="9">
                  <c:v>1.1000000000000001</c:v>
                </c:pt>
                <c:pt idx="10">
                  <c:v>1.2</c:v>
                </c:pt>
                <c:pt idx="11">
                  <c:v>1.5</c:v>
                </c:pt>
                <c:pt idx="12">
                  <c:v>1.9</c:v>
                </c:pt>
                <c:pt idx="13">
                  <c:v>2</c:v>
                </c:pt>
                <c:pt idx="14">
                  <c:v>2.2999999999999998</c:v>
                </c:pt>
                <c:pt idx="15">
                  <c:v>2.4</c:v>
                </c:pt>
                <c:pt idx="16">
                  <c:v>2.5</c:v>
                </c:pt>
                <c:pt idx="17">
                  <c:v>2.7</c:v>
                </c:pt>
                <c:pt idx="18">
                  <c:v>3.1</c:v>
                </c:pt>
                <c:pt idx="19">
                  <c:v>3.3</c:v>
                </c:pt>
                <c:pt idx="20">
                  <c:v>3.4</c:v>
                </c:pt>
                <c:pt idx="21">
                  <c:v>3.6</c:v>
                </c:pt>
                <c:pt idx="22">
                  <c:v>3.7</c:v>
                </c:pt>
                <c:pt idx="23">
                  <c:v>3.9</c:v>
                </c:pt>
                <c:pt idx="24">
                  <c:v>4.3</c:v>
                </c:pt>
                <c:pt idx="25">
                  <c:v>4.5</c:v>
                </c:pt>
                <c:pt idx="26">
                  <c:v>4.5999999999999996</c:v>
                </c:pt>
                <c:pt idx="27">
                  <c:v>4.8</c:v>
                </c:pt>
                <c:pt idx="28">
                  <c:v>5.0999999999999996</c:v>
                </c:pt>
                <c:pt idx="29">
                  <c:v>5.2</c:v>
                </c:pt>
                <c:pt idx="30">
                  <c:v>5.6</c:v>
                </c:pt>
                <c:pt idx="31">
                  <c:v>12.6</c:v>
                </c:pt>
              </c:numCache>
            </c:numRef>
          </c:xVal>
          <c:yVal>
            <c:numRef>
              <c:f>'chsfry.dat'!$F$486:$F$517</c:f>
              <c:numCache>
                <c:formatCode>0.00</c:formatCode>
                <c:ptCount val="32"/>
                <c:pt idx="0">
                  <c:v>0</c:v>
                </c:pt>
                <c:pt idx="1">
                  <c:v>0.12</c:v>
                </c:pt>
                <c:pt idx="2">
                  <c:v>0.31</c:v>
                </c:pt>
                <c:pt idx="3">
                  <c:v>0.57999999999999996</c:v>
                </c:pt>
                <c:pt idx="4">
                  <c:v>0.85</c:v>
                </c:pt>
                <c:pt idx="5">
                  <c:v>0.99</c:v>
                </c:pt>
                <c:pt idx="6">
                  <c:v>1</c:v>
                </c:pt>
                <c:pt idx="7">
                  <c:v>1</c:v>
                </c:pt>
                <c:pt idx="8">
                  <c:v>1</c:v>
                </c:pt>
                <c:pt idx="9">
                  <c:v>1</c:v>
                </c:pt>
                <c:pt idx="10">
                  <c:v>1</c:v>
                </c:pt>
                <c:pt idx="11">
                  <c:v>0.92</c:v>
                </c:pt>
                <c:pt idx="12">
                  <c:v>0.75</c:v>
                </c:pt>
                <c:pt idx="13">
                  <c:v>0.69</c:v>
                </c:pt>
                <c:pt idx="14">
                  <c:v>0.55000000000000004</c:v>
                </c:pt>
                <c:pt idx="15">
                  <c:v>0.48</c:v>
                </c:pt>
                <c:pt idx="16">
                  <c:v>0.45</c:v>
                </c:pt>
                <c:pt idx="17">
                  <c:v>0.38</c:v>
                </c:pt>
                <c:pt idx="18">
                  <c:v>0.26</c:v>
                </c:pt>
                <c:pt idx="19">
                  <c:v>0.21</c:v>
                </c:pt>
                <c:pt idx="20">
                  <c:v>0.18</c:v>
                </c:pt>
                <c:pt idx="21">
                  <c:v>0.16</c:v>
                </c:pt>
                <c:pt idx="22">
                  <c:v>0.14000000000000001</c:v>
                </c:pt>
                <c:pt idx="23">
                  <c:v>0.11</c:v>
                </c:pt>
                <c:pt idx="24">
                  <c:v>7.0000000000000007E-2</c:v>
                </c:pt>
                <c:pt idx="25">
                  <c:v>0.06</c:v>
                </c:pt>
                <c:pt idx="26">
                  <c:v>0.05</c:v>
                </c:pt>
                <c:pt idx="27">
                  <c:v>0.05</c:v>
                </c:pt>
                <c:pt idx="28">
                  <c:v>0.04</c:v>
                </c:pt>
                <c:pt idx="29">
                  <c:v>0.03</c:v>
                </c:pt>
                <c:pt idx="30">
                  <c:v>0.02</c:v>
                </c:pt>
                <c:pt idx="31">
                  <c:v>0</c:v>
                </c:pt>
              </c:numCache>
            </c:numRef>
          </c:yVal>
        </c:ser>
        <c:ser>
          <c:idx val="3"/>
          <c:order val="3"/>
          <c:tx>
            <c:strRef>
              <c:f>'chsfry.dat'!$D$158</c:f>
              <c:strCache>
                <c:ptCount val="1"/>
                <c:pt idx="0">
                  <c:v>Yuba Beak</c:v>
                </c:pt>
              </c:strCache>
            </c:strRef>
          </c:tx>
          <c:spPr>
            <a:ln w="19050">
              <a:solidFill>
                <a:srgbClr val="FF00FF"/>
              </a:solidFill>
            </a:ln>
          </c:spPr>
          <c:marker>
            <c:symbol val="square"/>
            <c:size val="5"/>
            <c:spPr>
              <a:noFill/>
              <a:ln>
                <a:solidFill>
                  <a:srgbClr val="FF00FF"/>
                </a:solidFill>
              </a:ln>
            </c:spPr>
          </c:marker>
          <c:xVal>
            <c:numRef>
              <c:f>'chsfry.dat'!$E$159:$E$167</c:f>
              <c:numCache>
                <c:formatCode>0.00</c:formatCode>
                <c:ptCount val="9"/>
                <c:pt idx="0">
                  <c:v>0.25</c:v>
                </c:pt>
                <c:pt idx="1">
                  <c:v>0.35</c:v>
                </c:pt>
                <c:pt idx="2">
                  <c:v>0.45</c:v>
                </c:pt>
                <c:pt idx="3">
                  <c:v>0.75</c:v>
                </c:pt>
                <c:pt idx="4">
                  <c:v>1.45</c:v>
                </c:pt>
                <c:pt idx="5">
                  <c:v>2.15</c:v>
                </c:pt>
                <c:pt idx="6">
                  <c:v>2.25</c:v>
                </c:pt>
                <c:pt idx="7">
                  <c:v>2.85</c:v>
                </c:pt>
                <c:pt idx="8">
                  <c:v>3.25</c:v>
                </c:pt>
              </c:numCache>
            </c:numRef>
          </c:xVal>
          <c:yVal>
            <c:numRef>
              <c:f>'chsfry.dat'!$F$159:$F$167</c:f>
              <c:numCache>
                <c:formatCode>0.00</c:formatCode>
                <c:ptCount val="9"/>
                <c:pt idx="0">
                  <c:v>0</c:v>
                </c:pt>
                <c:pt idx="1">
                  <c:v>0.1</c:v>
                </c:pt>
                <c:pt idx="2">
                  <c:v>0.5</c:v>
                </c:pt>
                <c:pt idx="3">
                  <c:v>1</c:v>
                </c:pt>
                <c:pt idx="4">
                  <c:v>1</c:v>
                </c:pt>
                <c:pt idx="5">
                  <c:v>0.5</c:v>
                </c:pt>
                <c:pt idx="6">
                  <c:v>0.2</c:v>
                </c:pt>
                <c:pt idx="7">
                  <c:v>0.1</c:v>
                </c:pt>
                <c:pt idx="8">
                  <c:v>0</c:v>
                </c:pt>
              </c:numCache>
            </c:numRef>
          </c:yVal>
        </c:ser>
        <c:ser>
          <c:idx val="4"/>
          <c:order val="4"/>
          <c:tx>
            <c:strRef>
              <c:f>'chsfry.dat'!$D$398</c:f>
              <c:strCache>
                <c:ptCount val="1"/>
                <c:pt idx="0">
                  <c:v>Yuba FWS</c:v>
                </c:pt>
              </c:strCache>
            </c:strRef>
          </c:tx>
          <c:spPr>
            <a:ln w="19050">
              <a:solidFill>
                <a:srgbClr val="FF0000"/>
              </a:solidFill>
              <a:prstDash val="sysDash"/>
            </a:ln>
          </c:spPr>
          <c:marker>
            <c:symbol val="square"/>
            <c:size val="3"/>
            <c:spPr>
              <a:solidFill>
                <a:srgbClr val="FF0000"/>
              </a:solidFill>
              <a:ln>
                <a:noFill/>
              </a:ln>
            </c:spPr>
          </c:marker>
          <c:xVal>
            <c:numRef>
              <c:f>'chsfry.dat'!$E$399:$E$441</c:f>
              <c:numCache>
                <c:formatCode>0.00</c:formatCode>
                <c:ptCount val="43"/>
                <c:pt idx="0">
                  <c:v>0.1</c:v>
                </c:pt>
                <c:pt idx="1">
                  <c:v>0.2</c:v>
                </c:pt>
                <c:pt idx="2">
                  <c:v>0.3</c:v>
                </c:pt>
                <c:pt idx="3">
                  <c:v>0.5</c:v>
                </c:pt>
                <c:pt idx="4">
                  <c:v>0.6</c:v>
                </c:pt>
                <c:pt idx="5">
                  <c:v>0.7</c:v>
                </c:pt>
                <c:pt idx="6">
                  <c:v>0.8</c:v>
                </c:pt>
                <c:pt idx="7">
                  <c:v>0.9</c:v>
                </c:pt>
                <c:pt idx="8">
                  <c:v>1.1000000000000001</c:v>
                </c:pt>
                <c:pt idx="9">
                  <c:v>1.4</c:v>
                </c:pt>
                <c:pt idx="10">
                  <c:v>1.7</c:v>
                </c:pt>
                <c:pt idx="11">
                  <c:v>2.2000000000000002</c:v>
                </c:pt>
                <c:pt idx="12">
                  <c:v>2.5</c:v>
                </c:pt>
                <c:pt idx="13">
                  <c:v>2.6</c:v>
                </c:pt>
                <c:pt idx="14">
                  <c:v>2.7</c:v>
                </c:pt>
                <c:pt idx="15">
                  <c:v>2.8</c:v>
                </c:pt>
                <c:pt idx="16">
                  <c:v>3.5</c:v>
                </c:pt>
                <c:pt idx="17">
                  <c:v>3.6</c:v>
                </c:pt>
                <c:pt idx="18">
                  <c:v>3.8</c:v>
                </c:pt>
                <c:pt idx="19">
                  <c:v>3.9</c:v>
                </c:pt>
                <c:pt idx="20">
                  <c:v>4</c:v>
                </c:pt>
                <c:pt idx="21">
                  <c:v>4.5999999999999996</c:v>
                </c:pt>
                <c:pt idx="22">
                  <c:v>4.7</c:v>
                </c:pt>
                <c:pt idx="23">
                  <c:v>4.8</c:v>
                </c:pt>
                <c:pt idx="24">
                  <c:v>4.9000000000000004</c:v>
                </c:pt>
                <c:pt idx="25">
                  <c:v>5</c:v>
                </c:pt>
                <c:pt idx="26">
                  <c:v>5.7</c:v>
                </c:pt>
                <c:pt idx="27">
                  <c:v>5.8</c:v>
                </c:pt>
                <c:pt idx="28">
                  <c:v>6</c:v>
                </c:pt>
                <c:pt idx="29">
                  <c:v>6.1</c:v>
                </c:pt>
                <c:pt idx="30">
                  <c:v>6.2</c:v>
                </c:pt>
                <c:pt idx="31">
                  <c:v>6.3</c:v>
                </c:pt>
                <c:pt idx="32">
                  <c:v>6.4</c:v>
                </c:pt>
                <c:pt idx="33">
                  <c:v>6.5</c:v>
                </c:pt>
                <c:pt idx="34">
                  <c:v>6.6</c:v>
                </c:pt>
                <c:pt idx="35">
                  <c:v>6.9</c:v>
                </c:pt>
                <c:pt idx="36">
                  <c:v>7</c:v>
                </c:pt>
                <c:pt idx="37">
                  <c:v>7.3</c:v>
                </c:pt>
                <c:pt idx="38">
                  <c:v>7.4</c:v>
                </c:pt>
                <c:pt idx="39">
                  <c:v>8</c:v>
                </c:pt>
                <c:pt idx="40">
                  <c:v>8.1</c:v>
                </c:pt>
                <c:pt idx="41">
                  <c:v>18.399999999999999</c:v>
                </c:pt>
                <c:pt idx="42">
                  <c:v>18.5</c:v>
                </c:pt>
              </c:numCache>
            </c:numRef>
          </c:xVal>
          <c:yVal>
            <c:numRef>
              <c:f>'chsfry.dat'!$F$399:$F$441</c:f>
              <c:numCache>
                <c:formatCode>0.00</c:formatCode>
                <c:ptCount val="43"/>
                <c:pt idx="0">
                  <c:v>0</c:v>
                </c:pt>
                <c:pt idx="1">
                  <c:v>0.8</c:v>
                </c:pt>
                <c:pt idx="2">
                  <c:v>0.84</c:v>
                </c:pt>
                <c:pt idx="3">
                  <c:v>0.9</c:v>
                </c:pt>
                <c:pt idx="4">
                  <c:v>0.92</c:v>
                </c:pt>
                <c:pt idx="5">
                  <c:v>0.95</c:v>
                </c:pt>
                <c:pt idx="6">
                  <c:v>0.96</c:v>
                </c:pt>
                <c:pt idx="7">
                  <c:v>0.98</c:v>
                </c:pt>
                <c:pt idx="8">
                  <c:v>1</c:v>
                </c:pt>
                <c:pt idx="9">
                  <c:v>1</c:v>
                </c:pt>
                <c:pt idx="10">
                  <c:v>0.97</c:v>
                </c:pt>
                <c:pt idx="11">
                  <c:v>0.87</c:v>
                </c:pt>
                <c:pt idx="12">
                  <c:v>0.78</c:v>
                </c:pt>
                <c:pt idx="13">
                  <c:v>0.76</c:v>
                </c:pt>
                <c:pt idx="14">
                  <c:v>0.73</c:v>
                </c:pt>
                <c:pt idx="15">
                  <c:v>0.69</c:v>
                </c:pt>
                <c:pt idx="16">
                  <c:v>0.48</c:v>
                </c:pt>
                <c:pt idx="17">
                  <c:v>0.46</c:v>
                </c:pt>
                <c:pt idx="18">
                  <c:v>0.4</c:v>
                </c:pt>
                <c:pt idx="19">
                  <c:v>0.38</c:v>
                </c:pt>
                <c:pt idx="20">
                  <c:v>0.35</c:v>
                </c:pt>
                <c:pt idx="21">
                  <c:v>0.23</c:v>
                </c:pt>
                <c:pt idx="22">
                  <c:v>0.22</c:v>
                </c:pt>
                <c:pt idx="23">
                  <c:v>0.2</c:v>
                </c:pt>
                <c:pt idx="24">
                  <c:v>0.19</c:v>
                </c:pt>
                <c:pt idx="25">
                  <c:v>0.17</c:v>
                </c:pt>
                <c:pt idx="26">
                  <c:v>0.1</c:v>
                </c:pt>
                <c:pt idx="27">
                  <c:v>0.1</c:v>
                </c:pt>
                <c:pt idx="28">
                  <c:v>0.08</c:v>
                </c:pt>
                <c:pt idx="29">
                  <c:v>0.08</c:v>
                </c:pt>
                <c:pt idx="30">
                  <c:v>7.0000000000000007E-2</c:v>
                </c:pt>
                <c:pt idx="31">
                  <c:v>7.0000000000000007E-2</c:v>
                </c:pt>
                <c:pt idx="32">
                  <c:v>0.06</c:v>
                </c:pt>
                <c:pt idx="33">
                  <c:v>0.06</c:v>
                </c:pt>
                <c:pt idx="34">
                  <c:v>0.05</c:v>
                </c:pt>
                <c:pt idx="35">
                  <c:v>0.05</c:v>
                </c:pt>
                <c:pt idx="36">
                  <c:v>0.04</c:v>
                </c:pt>
                <c:pt idx="37">
                  <c:v>0.04</c:v>
                </c:pt>
                <c:pt idx="38">
                  <c:v>0.03</c:v>
                </c:pt>
                <c:pt idx="39">
                  <c:v>0.03</c:v>
                </c:pt>
                <c:pt idx="40">
                  <c:v>0.02</c:v>
                </c:pt>
                <c:pt idx="41">
                  <c:v>0.02</c:v>
                </c:pt>
                <c:pt idx="42">
                  <c:v>0</c:v>
                </c:pt>
              </c:numCache>
            </c:numRef>
          </c:yVal>
        </c:ser>
        <c:axId val="94977408"/>
        <c:axId val="94975488"/>
      </c:scatterChart>
      <c:catAx>
        <c:axId val="94941568"/>
        <c:scaling>
          <c:orientation val="minMax"/>
        </c:scaling>
        <c:axPos val="b"/>
        <c:title>
          <c:tx>
            <c:rich>
              <a:bodyPr/>
              <a:lstStyle/>
              <a:p>
                <a:pPr>
                  <a:defRPr b="0"/>
                </a:pPr>
                <a:r>
                  <a:rPr lang="en-US" b="0"/>
                  <a:t>Depth ft</a:t>
                </a:r>
              </a:p>
            </c:rich>
          </c:tx>
        </c:title>
        <c:numFmt formatCode="General" sourceLinked="1"/>
        <c:tickLblPos val="nextTo"/>
        <c:crossAx val="94944640"/>
        <c:crosses val="autoZero"/>
        <c:auto val="1"/>
        <c:lblAlgn val="ctr"/>
        <c:lblOffset val="100"/>
        <c:tickLblSkip val="2"/>
        <c:tickMarkSkip val="1"/>
      </c:catAx>
      <c:valAx>
        <c:axId val="94944640"/>
        <c:scaling>
          <c:orientation val="minMax"/>
          <c:max val="30"/>
          <c:min val="0"/>
        </c:scaling>
        <c:axPos val="l"/>
        <c:title>
          <c:tx>
            <c:rich>
              <a:bodyPr rot="-5400000" vert="horz"/>
              <a:lstStyle/>
              <a:p>
                <a:pPr>
                  <a:defRPr b="0"/>
                </a:pPr>
                <a:r>
                  <a:rPr lang="en-US" b="0"/>
                  <a:t>Frequency</a:t>
                </a:r>
              </a:p>
            </c:rich>
          </c:tx>
          <c:layout>
            <c:manualLayout>
              <c:xMode val="edge"/>
              <c:yMode val="edge"/>
              <c:x val="3.3872607091529795E-6"/>
              <c:y val="0.44593842418626944"/>
            </c:manualLayout>
          </c:layout>
        </c:title>
        <c:numFmt formatCode="General" sourceLinked="1"/>
        <c:tickLblPos val="nextTo"/>
        <c:crossAx val="94941568"/>
        <c:crosses val="autoZero"/>
        <c:crossBetween val="between"/>
        <c:majorUnit val="5"/>
      </c:valAx>
      <c:valAx>
        <c:axId val="94975488"/>
        <c:scaling>
          <c:orientation val="minMax"/>
          <c:max val="1.07"/>
          <c:min val="0"/>
        </c:scaling>
        <c:axPos val="r"/>
        <c:title>
          <c:tx>
            <c:rich>
              <a:bodyPr rot="5400000" vert="horz"/>
              <a:lstStyle/>
              <a:p>
                <a:pPr>
                  <a:defRPr b="0"/>
                </a:pPr>
                <a:r>
                  <a:rPr lang="en-US" b="0"/>
                  <a:t>Probable Suitability</a:t>
                </a:r>
              </a:p>
            </c:rich>
          </c:tx>
          <c:layout>
            <c:manualLayout>
              <c:xMode val="edge"/>
              <c:yMode val="edge"/>
              <c:x val="0.97390804002387676"/>
              <c:y val="0.43057388761895166"/>
            </c:manualLayout>
          </c:layout>
        </c:title>
        <c:numFmt formatCode="0.0" sourceLinked="0"/>
        <c:tickLblPos val="nextTo"/>
        <c:crossAx val="94977408"/>
        <c:crosses val="max"/>
        <c:crossBetween val="midCat"/>
      </c:valAx>
      <c:valAx>
        <c:axId val="94977408"/>
        <c:scaling>
          <c:orientation val="minMax"/>
          <c:max val="7"/>
        </c:scaling>
        <c:axPos val="t"/>
        <c:numFmt formatCode="0.00" sourceLinked="1"/>
        <c:majorTickMark val="in"/>
        <c:tickLblPos val="none"/>
        <c:crossAx val="94975488"/>
        <c:crosses val="max"/>
        <c:crossBetween val="midCat"/>
        <c:majorUnit val="0.2"/>
      </c:valAx>
      <c:spPr>
        <a:solidFill>
          <a:schemeClr val="bg1">
            <a:lumMod val="85000"/>
          </a:schemeClr>
        </a:solidFill>
        <a:ln>
          <a:solidFill>
            <a:schemeClr val="tx1"/>
          </a:solidFill>
        </a:ln>
      </c:spPr>
    </c:plotArea>
    <c:legend>
      <c:legendPos val="r"/>
      <c:layout>
        <c:manualLayout>
          <c:xMode val="edge"/>
          <c:yMode val="edge"/>
          <c:x val="0.70633749922693956"/>
          <c:y val="6.1570115175498465E-2"/>
          <c:w val="0.21894193339159515"/>
          <c:h val="0.24072313739647574"/>
        </c:manualLayout>
      </c:layout>
      <c:txPr>
        <a:bodyPr/>
        <a:lstStyle/>
        <a:p>
          <a:pPr>
            <a:defRPr sz="800"/>
          </a:pPr>
          <a:endParaRPr lang="en-US"/>
        </a:p>
      </c:txPr>
    </c:legend>
    <c:plotVisOnly val="1"/>
    <c:dispBlanksAs val="gap"/>
  </c:chart>
  <c:spPr>
    <a:ln>
      <a:noFill/>
    </a:ln>
  </c:spPr>
  <c:txPr>
    <a:bodyPr/>
    <a:lstStyle/>
    <a:p>
      <a:pPr>
        <a:defRPr sz="1000">
          <a:latin typeface="Arial" pitchFamily="34" charset="0"/>
          <a:cs typeface="Arial" pitchFamily="34" charset="0"/>
        </a:defRPr>
      </a:pPr>
      <a:endParaRPr lang="en-US"/>
    </a:p>
  </c:txPr>
  <c:printSettings>
    <c:headerFooter/>
    <c:pageMargins b="0.75000000000000266" l="0.70000000000000062" r="0.70000000000000062" t="0.75000000000000266"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Juvenile</a:t>
            </a:r>
          </a:p>
        </c:rich>
      </c:tx>
      <c:layout>
        <c:manualLayout>
          <c:xMode val="edge"/>
          <c:yMode val="edge"/>
          <c:x val="0.41620421753607101"/>
          <c:y val="0"/>
        </c:manualLayout>
      </c:layout>
      <c:spPr>
        <a:noFill/>
        <a:ln w="25400">
          <a:noFill/>
        </a:ln>
      </c:spPr>
    </c:title>
    <c:plotArea>
      <c:layout>
        <c:manualLayout>
          <c:layoutTarget val="inner"/>
          <c:xMode val="edge"/>
          <c:yMode val="edge"/>
          <c:x val="6.3263041065482792E-2"/>
          <c:y val="4.0783034257749325E-2"/>
          <c:w val="0.91342952275249722"/>
          <c:h val="0.86296900489396411"/>
        </c:manualLayout>
      </c:layout>
      <c:scatterChart>
        <c:scatterStyle val="lineMarker"/>
        <c:ser>
          <c:idx val="0"/>
          <c:order val="0"/>
          <c:tx>
            <c:strRef>
              <c:f>'chsjuv.vel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'chsjuv.vel Yuba'!$P$3:$P$9</c:f>
              <c:numCache>
                <c:formatCode>0.00</c:formatCode>
                <c:ptCount val="7"/>
                <c:pt idx="0">
                  <c:v>0</c:v>
                </c:pt>
                <c:pt idx="1">
                  <c:v>0</c:v>
                </c:pt>
                <c:pt idx="2">
                  <c:v>0</c:v>
                </c:pt>
                <c:pt idx="3">
                  <c:v>0</c:v>
                </c:pt>
                <c:pt idx="4">
                  <c:v>0</c:v>
                </c:pt>
              </c:numCache>
            </c:numRef>
          </c:xVal>
          <c:yVal>
            <c:numRef>
              <c:f>'chsjuv.vel Yuba'!$Q$3:$Q$9</c:f>
              <c:numCache>
                <c:formatCode>0.00</c:formatCode>
                <c:ptCount val="7"/>
                <c:pt idx="0">
                  <c:v>0</c:v>
                </c:pt>
                <c:pt idx="1">
                  <c:v>0</c:v>
                </c:pt>
                <c:pt idx="2">
                  <c:v>0</c:v>
                </c:pt>
                <c:pt idx="3">
                  <c:v>0</c:v>
                </c:pt>
                <c:pt idx="4">
                  <c:v>0</c:v>
                </c:pt>
              </c:numCache>
            </c:numRef>
          </c:yVal>
        </c:ser>
        <c:ser>
          <c:idx val="16"/>
          <c:order val="1"/>
          <c:tx>
            <c:strRef>
              <c:f>'chsjuv.dat'!$D$495</c:f>
              <c:strCache>
                <c:ptCount val="1"/>
                <c:pt idx="0">
                  <c:v>Tuol TRTAC</c:v>
                </c:pt>
              </c:strCache>
            </c:strRef>
          </c:tx>
          <c:spPr>
            <a:ln w="19050">
              <a:solidFill>
                <a:srgbClr val="3333FF"/>
              </a:solidFill>
              <a:prstDash val="lgDash"/>
            </a:ln>
          </c:spPr>
          <c:marker>
            <c:symbol val="circle"/>
            <c:size val="6"/>
            <c:spPr>
              <a:noFill/>
              <a:ln>
                <a:solidFill>
                  <a:srgbClr val="3333FF"/>
                </a:solidFill>
                <a:prstDash val="solid"/>
              </a:ln>
            </c:spPr>
          </c:marker>
          <c:xVal>
            <c:numRef>
              <c:f>'chsjuv.dat'!$C$351:$C$381</c:f>
              <c:numCache>
                <c:formatCode>0.00</c:formatCode>
                <c:ptCount val="31"/>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3.4</c:v>
                </c:pt>
                <c:pt idx="30">
                  <c:v>3.5</c:v>
                </c:pt>
              </c:numCache>
            </c:numRef>
          </c:xVal>
          <c:yVal>
            <c:numRef>
              <c:f>'chsjuv.dat'!$D$351:$D$381</c:f>
              <c:numCache>
                <c:formatCode>0.00</c:formatCode>
                <c:ptCount val="31"/>
                <c:pt idx="0">
                  <c:v>0.92</c:v>
                </c:pt>
                <c:pt idx="1">
                  <c:v>0.96</c:v>
                </c:pt>
                <c:pt idx="2">
                  <c:v>1</c:v>
                </c:pt>
                <c:pt idx="3">
                  <c:v>0.99</c:v>
                </c:pt>
                <c:pt idx="4">
                  <c:v>0.99</c:v>
                </c:pt>
                <c:pt idx="5">
                  <c:v>0.98</c:v>
                </c:pt>
                <c:pt idx="6">
                  <c:v>0.97</c:v>
                </c:pt>
                <c:pt idx="7">
                  <c:v>0.97</c:v>
                </c:pt>
                <c:pt idx="8">
                  <c:v>0.96</c:v>
                </c:pt>
                <c:pt idx="9">
                  <c:v>0.96</c:v>
                </c:pt>
                <c:pt idx="10">
                  <c:v>0.95</c:v>
                </c:pt>
                <c:pt idx="11">
                  <c:v>0.94</c:v>
                </c:pt>
                <c:pt idx="12">
                  <c:v>0.94</c:v>
                </c:pt>
                <c:pt idx="13">
                  <c:v>0.93</c:v>
                </c:pt>
                <c:pt idx="14">
                  <c:v>0.92</c:v>
                </c:pt>
                <c:pt idx="15">
                  <c:v>0.92</c:v>
                </c:pt>
                <c:pt idx="16">
                  <c:v>0.91</c:v>
                </c:pt>
                <c:pt idx="17">
                  <c:v>0.79</c:v>
                </c:pt>
                <c:pt idx="18">
                  <c:v>0.68</c:v>
                </c:pt>
                <c:pt idx="19">
                  <c:v>0.56000000000000005</c:v>
                </c:pt>
                <c:pt idx="20">
                  <c:v>0.44</c:v>
                </c:pt>
                <c:pt idx="21">
                  <c:v>0.33</c:v>
                </c:pt>
                <c:pt idx="22">
                  <c:v>0.28000000000000003</c:v>
                </c:pt>
                <c:pt idx="23">
                  <c:v>0.24</c:v>
                </c:pt>
                <c:pt idx="24">
                  <c:v>0.19</c:v>
                </c:pt>
                <c:pt idx="25">
                  <c:v>0.15</c:v>
                </c:pt>
                <c:pt idx="26">
                  <c:v>0.1</c:v>
                </c:pt>
                <c:pt idx="27">
                  <c:v>0.06</c:v>
                </c:pt>
                <c:pt idx="28">
                  <c:v>0.01</c:v>
                </c:pt>
                <c:pt idx="29">
                  <c:v>0.01</c:v>
                </c:pt>
                <c:pt idx="30">
                  <c:v>0</c:v>
                </c:pt>
              </c:numCache>
            </c:numRef>
          </c:yVal>
        </c:ser>
        <c:ser>
          <c:idx val="15"/>
          <c:order val="2"/>
          <c:tx>
            <c:strRef>
              <c:f>'chsjuv.dat'!$D$337</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'chsjuv.dat'!$C$338:$C$347</c:f>
              <c:numCache>
                <c:formatCode>0.00</c:formatCode>
                <c:ptCount val="10"/>
                <c:pt idx="0">
                  <c:v>0</c:v>
                </c:pt>
                <c:pt idx="1">
                  <c:v>0.05</c:v>
                </c:pt>
                <c:pt idx="2">
                  <c:v>0.35</c:v>
                </c:pt>
                <c:pt idx="3">
                  <c:v>0.55000000000000004</c:v>
                </c:pt>
                <c:pt idx="4">
                  <c:v>1.25</c:v>
                </c:pt>
                <c:pt idx="5">
                  <c:v>1.75</c:v>
                </c:pt>
                <c:pt idx="6">
                  <c:v>2.25</c:v>
                </c:pt>
                <c:pt idx="7">
                  <c:v>2.95</c:v>
                </c:pt>
                <c:pt idx="8">
                  <c:v>3.15</c:v>
                </c:pt>
                <c:pt idx="9">
                  <c:v>3.25</c:v>
                </c:pt>
              </c:numCache>
            </c:numRef>
          </c:xVal>
          <c:yVal>
            <c:numRef>
              <c:f>'chsjuv.dat'!$D$338:$D$347</c:f>
              <c:numCache>
                <c:formatCode>0.00</c:formatCode>
                <c:ptCount val="10"/>
                <c:pt idx="0">
                  <c:v>0.1</c:v>
                </c:pt>
                <c:pt idx="1">
                  <c:v>0.2</c:v>
                </c:pt>
                <c:pt idx="2">
                  <c:v>0.5</c:v>
                </c:pt>
                <c:pt idx="3">
                  <c:v>1</c:v>
                </c:pt>
                <c:pt idx="4">
                  <c:v>1</c:v>
                </c:pt>
                <c:pt idx="5">
                  <c:v>0.5</c:v>
                </c:pt>
                <c:pt idx="6">
                  <c:v>0.2</c:v>
                </c:pt>
                <c:pt idx="7">
                  <c:v>0.1</c:v>
                </c:pt>
                <c:pt idx="8">
                  <c:v>0.05</c:v>
                </c:pt>
                <c:pt idx="9">
                  <c:v>0</c:v>
                </c:pt>
              </c:numCache>
            </c:numRef>
          </c:yVal>
        </c:ser>
        <c:ser>
          <c:idx val="21"/>
          <c:order val="3"/>
          <c:tx>
            <c:strRef>
              <c:f>'chsjuv.dat'!$D$536</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'chsjuv.dat'!$C$537:$C$565</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'chsjuv.dat'!$D$537:$D$565</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axId val="95070080"/>
        <c:axId val="95080832"/>
      </c:scatterChart>
      <c:valAx>
        <c:axId val="95070080"/>
        <c:scaling>
          <c:orientation val="minMax"/>
          <c:max val="5"/>
        </c:scaling>
        <c:axPos val="b"/>
        <c:title>
          <c:tx>
            <c:rich>
              <a:bodyPr/>
              <a:lstStyle/>
              <a:p>
                <a:pPr>
                  <a:defRPr/>
                </a:pPr>
                <a:r>
                  <a:rPr lang="en-US"/>
                  <a:t>Mean Column Velocity (fps)</a:t>
                </a:r>
              </a:p>
            </c:rich>
          </c:tx>
          <c:layout>
            <c:manualLayout>
              <c:xMode val="edge"/>
              <c:yMode val="edge"/>
              <c:x val="0.44395116537181067"/>
              <c:y val="0.947797716150087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5080832"/>
        <c:crosses val="autoZero"/>
        <c:crossBetween val="midCat"/>
        <c:majorUnit val="0.5"/>
      </c:valAx>
      <c:valAx>
        <c:axId val="95080832"/>
        <c:scaling>
          <c:orientation val="minMax"/>
          <c:max val="1.1000000000000001"/>
          <c:min val="0"/>
        </c:scaling>
        <c:axPos val="l"/>
        <c:title>
          <c:tx>
            <c:rich>
              <a:bodyPr/>
              <a:lstStyle/>
              <a:p>
                <a:pPr>
                  <a:defRPr/>
                </a:pPr>
                <a:r>
                  <a:rPr lang="en-US"/>
                  <a:t>Probable Suitability</a:t>
                </a:r>
              </a:p>
            </c:rich>
          </c:tx>
          <c:layout>
            <c:manualLayout>
              <c:xMode val="edge"/>
              <c:yMode val="edge"/>
              <c:x val="1.2208657047724751E-2"/>
              <c:y val="0.3947797716150106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5070080"/>
        <c:crosses val="autoZero"/>
        <c:crossBetween val="midCat"/>
      </c:valAx>
      <c:spPr>
        <a:solidFill>
          <a:srgbClr val="DDDDDD"/>
        </a:solidFill>
        <a:ln w="12700">
          <a:solidFill>
            <a:srgbClr val="808080"/>
          </a:solidFill>
          <a:prstDash val="solid"/>
        </a:ln>
      </c:spPr>
    </c:plotArea>
    <c:legend>
      <c:legendPos val="r"/>
      <c:layout>
        <c:manualLayout>
          <c:xMode val="edge"/>
          <c:yMode val="edge"/>
          <c:x val="0.80431228592092852"/>
          <c:y val="6.4165307232191424E-2"/>
          <c:w val="0.16449918803477176"/>
          <c:h val="0.1670070654371139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44" l="0.70000000000000062" r="0.70000000000000062" t="0.75000000000000244"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Juvenile</a:t>
            </a:r>
          </a:p>
        </c:rich>
      </c:tx>
      <c:layout>
        <c:manualLayout>
          <c:xMode val="edge"/>
          <c:yMode val="edge"/>
          <c:x val="0.41620421753607101"/>
          <c:y val="0"/>
        </c:manualLayout>
      </c:layout>
      <c:spPr>
        <a:noFill/>
        <a:ln w="25400">
          <a:noFill/>
        </a:ln>
      </c:spPr>
    </c:title>
    <c:plotArea>
      <c:layout>
        <c:manualLayout>
          <c:layoutTarget val="inner"/>
          <c:xMode val="edge"/>
          <c:yMode val="edge"/>
          <c:x val="6.3263041065482792E-2"/>
          <c:y val="3.4257748776509209E-2"/>
          <c:w val="0.91342952275249722"/>
          <c:h val="0.86296900489396411"/>
        </c:manualLayout>
      </c:layout>
      <c:scatterChart>
        <c:scatterStyle val="lineMarker"/>
        <c:ser>
          <c:idx val="0"/>
          <c:order val="0"/>
          <c:tx>
            <c:strRef>
              <c:f>'chsjuv.dep Yuba'!$Q$2</c:f>
              <c:strCache>
                <c:ptCount val="1"/>
                <c:pt idx="0">
                  <c:v>Yuba New</c:v>
                </c:pt>
              </c:strCache>
            </c:strRef>
          </c:tx>
          <c:spPr>
            <a:ln w="50800">
              <a:solidFill>
                <a:prstClr val="black"/>
              </a:solidFill>
            </a:ln>
          </c:spPr>
          <c:marker>
            <c:symbol val="square"/>
            <c:size val="6"/>
            <c:spPr>
              <a:solidFill>
                <a:sysClr val="windowText" lastClr="000000"/>
              </a:solidFill>
              <a:ln>
                <a:noFill/>
              </a:ln>
            </c:spPr>
          </c:marker>
          <c:xVal>
            <c:numRef>
              <c:f>'chsjuv.dep Yuba'!$P$3:$P$7</c:f>
              <c:numCache>
                <c:formatCode>0.00</c:formatCode>
                <c:ptCount val="5"/>
                <c:pt idx="0">
                  <c:v>0</c:v>
                </c:pt>
                <c:pt idx="1">
                  <c:v>0</c:v>
                </c:pt>
                <c:pt idx="2">
                  <c:v>0</c:v>
                </c:pt>
                <c:pt idx="3">
                  <c:v>0</c:v>
                </c:pt>
                <c:pt idx="4">
                  <c:v>0</c:v>
                </c:pt>
              </c:numCache>
            </c:numRef>
          </c:xVal>
          <c:yVal>
            <c:numRef>
              <c:f>'chsjuv.dep Yuba'!$Q$3:$Q$7</c:f>
              <c:numCache>
                <c:formatCode>0.00</c:formatCode>
                <c:ptCount val="5"/>
                <c:pt idx="0">
                  <c:v>0</c:v>
                </c:pt>
                <c:pt idx="1">
                  <c:v>0</c:v>
                </c:pt>
                <c:pt idx="2">
                  <c:v>0</c:v>
                </c:pt>
                <c:pt idx="3">
                  <c:v>0</c:v>
                </c:pt>
                <c:pt idx="4">
                  <c:v>0</c:v>
                </c:pt>
              </c:numCache>
            </c:numRef>
          </c:yVal>
        </c:ser>
        <c:ser>
          <c:idx val="22"/>
          <c:order val="1"/>
          <c:tx>
            <c:strRef>
              <c:f>'chsjuv.dat'!$F$495</c:f>
              <c:strCache>
                <c:ptCount val="1"/>
                <c:pt idx="0">
                  <c:v>Tuol TRTAC</c:v>
                </c:pt>
              </c:strCache>
            </c:strRef>
          </c:tx>
          <c:spPr>
            <a:ln w="19050">
              <a:solidFill>
                <a:srgbClr val="3333FF"/>
              </a:solidFill>
              <a:prstDash val="lgDash"/>
            </a:ln>
          </c:spPr>
          <c:marker>
            <c:symbol val="circle"/>
            <c:size val="6"/>
            <c:spPr>
              <a:noFill/>
              <a:ln>
                <a:solidFill>
                  <a:srgbClr val="3333FF"/>
                </a:solidFill>
              </a:ln>
            </c:spPr>
          </c:marker>
          <c:xVal>
            <c:numRef>
              <c:f>'chsjuv.dat'!$E$496:$E$534</c:f>
              <c:numCache>
                <c:formatCode>0.00</c:formatCode>
                <c:ptCount val="39"/>
                <c:pt idx="0">
                  <c:v>0</c:v>
                </c:pt>
                <c:pt idx="1">
                  <c:v>0.1</c:v>
                </c:pt>
                <c:pt idx="2">
                  <c:v>0.2</c:v>
                </c:pt>
                <c:pt idx="3">
                  <c:v>0.3</c:v>
                </c:pt>
                <c:pt idx="4">
                  <c:v>0.4</c:v>
                </c:pt>
                <c:pt idx="5">
                  <c:v>0.5</c:v>
                </c:pt>
                <c:pt idx="6">
                  <c:v>0.6</c:v>
                </c:pt>
                <c:pt idx="7">
                  <c:v>0.7</c:v>
                </c:pt>
                <c:pt idx="8">
                  <c:v>0.8</c:v>
                </c:pt>
                <c:pt idx="9">
                  <c:v>1.31</c:v>
                </c:pt>
                <c:pt idx="10">
                  <c:v>2.1</c:v>
                </c:pt>
                <c:pt idx="11">
                  <c:v>2.2000000000000002</c:v>
                </c:pt>
                <c:pt idx="12">
                  <c:v>2.2999999999999998</c:v>
                </c:pt>
                <c:pt idx="13">
                  <c:v>2.4</c:v>
                </c:pt>
                <c:pt idx="14">
                  <c:v>2.5</c:v>
                </c:pt>
                <c:pt idx="15">
                  <c:v>2.6</c:v>
                </c:pt>
                <c:pt idx="16">
                  <c:v>2.7</c:v>
                </c:pt>
                <c:pt idx="17">
                  <c:v>2.8</c:v>
                </c:pt>
                <c:pt idx="18">
                  <c:v>2.9</c:v>
                </c:pt>
                <c:pt idx="19">
                  <c:v>3</c:v>
                </c:pt>
                <c:pt idx="20">
                  <c:v>3.1</c:v>
                </c:pt>
                <c:pt idx="21">
                  <c:v>3.2</c:v>
                </c:pt>
                <c:pt idx="22">
                  <c:v>3.3</c:v>
                </c:pt>
                <c:pt idx="23">
                  <c:v>3.4</c:v>
                </c:pt>
                <c:pt idx="24">
                  <c:v>3.5</c:v>
                </c:pt>
                <c:pt idx="25">
                  <c:v>3.6</c:v>
                </c:pt>
                <c:pt idx="26">
                  <c:v>3.7</c:v>
                </c:pt>
                <c:pt idx="27">
                  <c:v>3.8</c:v>
                </c:pt>
                <c:pt idx="28">
                  <c:v>3.9</c:v>
                </c:pt>
                <c:pt idx="29">
                  <c:v>4</c:v>
                </c:pt>
                <c:pt idx="30">
                  <c:v>4.0999999999999996</c:v>
                </c:pt>
                <c:pt idx="31">
                  <c:v>4.2</c:v>
                </c:pt>
                <c:pt idx="32">
                  <c:v>4.3</c:v>
                </c:pt>
                <c:pt idx="33">
                  <c:v>4.4000000000000004</c:v>
                </c:pt>
                <c:pt idx="34">
                  <c:v>4.5</c:v>
                </c:pt>
                <c:pt idx="35">
                  <c:v>4.5999999999999996</c:v>
                </c:pt>
                <c:pt idx="36">
                  <c:v>4.7</c:v>
                </c:pt>
                <c:pt idx="37">
                  <c:v>7</c:v>
                </c:pt>
                <c:pt idx="38">
                  <c:v>7.1</c:v>
                </c:pt>
              </c:numCache>
            </c:numRef>
          </c:xVal>
          <c:yVal>
            <c:numRef>
              <c:f>'chsjuv.dat'!$F$496:$F$534</c:f>
              <c:numCache>
                <c:formatCode>0.00</c:formatCode>
                <c:ptCount val="39"/>
                <c:pt idx="0">
                  <c:v>0</c:v>
                </c:pt>
                <c:pt idx="1">
                  <c:v>0.01</c:v>
                </c:pt>
                <c:pt idx="2">
                  <c:v>0.02</c:v>
                </c:pt>
                <c:pt idx="3">
                  <c:v>0.05</c:v>
                </c:pt>
                <c:pt idx="4">
                  <c:v>0.1</c:v>
                </c:pt>
                <c:pt idx="5">
                  <c:v>0.17</c:v>
                </c:pt>
                <c:pt idx="6">
                  <c:v>0.27</c:v>
                </c:pt>
                <c:pt idx="7">
                  <c:v>0.36</c:v>
                </c:pt>
                <c:pt idx="8">
                  <c:v>0.42</c:v>
                </c:pt>
                <c:pt idx="9">
                  <c:v>1</c:v>
                </c:pt>
                <c:pt idx="10">
                  <c:v>1</c:v>
                </c:pt>
                <c:pt idx="11">
                  <c:v>0.93</c:v>
                </c:pt>
                <c:pt idx="12">
                  <c:v>0.86</c:v>
                </c:pt>
                <c:pt idx="13">
                  <c:v>0.78</c:v>
                </c:pt>
                <c:pt idx="14">
                  <c:v>0.71</c:v>
                </c:pt>
                <c:pt idx="15">
                  <c:v>0.64</c:v>
                </c:pt>
                <c:pt idx="16">
                  <c:v>0.56999999999999995</c:v>
                </c:pt>
                <c:pt idx="17">
                  <c:v>0.49</c:v>
                </c:pt>
                <c:pt idx="18">
                  <c:v>0.42</c:v>
                </c:pt>
                <c:pt idx="19">
                  <c:v>0.41</c:v>
                </c:pt>
                <c:pt idx="20">
                  <c:v>0.39</c:v>
                </c:pt>
                <c:pt idx="21">
                  <c:v>0.38</c:v>
                </c:pt>
                <c:pt idx="22">
                  <c:v>0.36</c:v>
                </c:pt>
                <c:pt idx="23">
                  <c:v>0.35</c:v>
                </c:pt>
                <c:pt idx="24">
                  <c:v>0.34</c:v>
                </c:pt>
                <c:pt idx="25">
                  <c:v>0.32</c:v>
                </c:pt>
                <c:pt idx="26">
                  <c:v>0.31</c:v>
                </c:pt>
                <c:pt idx="27">
                  <c:v>0.28999999999999998</c:v>
                </c:pt>
                <c:pt idx="28">
                  <c:v>0.28000000000000003</c:v>
                </c:pt>
                <c:pt idx="29">
                  <c:v>0.25</c:v>
                </c:pt>
                <c:pt idx="30">
                  <c:v>0.18</c:v>
                </c:pt>
                <c:pt idx="31">
                  <c:v>0.12</c:v>
                </c:pt>
                <c:pt idx="32">
                  <c:v>0.08</c:v>
                </c:pt>
                <c:pt idx="33">
                  <c:v>0.05</c:v>
                </c:pt>
                <c:pt idx="34">
                  <c:v>0.03</c:v>
                </c:pt>
                <c:pt idx="35">
                  <c:v>0.03</c:v>
                </c:pt>
                <c:pt idx="36">
                  <c:v>0.02</c:v>
                </c:pt>
                <c:pt idx="37">
                  <c:v>0.02</c:v>
                </c:pt>
                <c:pt idx="38">
                  <c:v>0</c:v>
                </c:pt>
              </c:numCache>
            </c:numRef>
          </c:yVal>
        </c:ser>
        <c:ser>
          <c:idx val="15"/>
          <c:order val="2"/>
          <c:tx>
            <c:strRef>
              <c:f>'chsjuv.dat'!$F$337</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'chsjuv.dat'!$E$338:$E$348</c:f>
              <c:numCache>
                <c:formatCode>0.00</c:formatCode>
                <c:ptCount val="11"/>
                <c:pt idx="0">
                  <c:v>0.05</c:v>
                </c:pt>
                <c:pt idx="1">
                  <c:v>0.15</c:v>
                </c:pt>
                <c:pt idx="2">
                  <c:v>0.25</c:v>
                </c:pt>
                <c:pt idx="3">
                  <c:v>0.45</c:v>
                </c:pt>
                <c:pt idx="4">
                  <c:v>0.55000000000000004</c:v>
                </c:pt>
                <c:pt idx="5">
                  <c:v>1.45</c:v>
                </c:pt>
                <c:pt idx="6">
                  <c:v>1.75</c:v>
                </c:pt>
                <c:pt idx="7">
                  <c:v>2.25</c:v>
                </c:pt>
                <c:pt idx="8">
                  <c:v>2.4500000000000002</c:v>
                </c:pt>
                <c:pt idx="9">
                  <c:v>2.95</c:v>
                </c:pt>
                <c:pt idx="10">
                  <c:v>3.05</c:v>
                </c:pt>
              </c:numCache>
            </c:numRef>
          </c:xVal>
          <c:yVal>
            <c:numRef>
              <c:f>'chsjuv.dat'!$F$338:$F$348</c:f>
              <c:numCache>
                <c:formatCode>0.00</c:formatCode>
                <c:ptCount val="11"/>
                <c:pt idx="0">
                  <c:v>0</c:v>
                </c:pt>
                <c:pt idx="1">
                  <c:v>0.1</c:v>
                </c:pt>
                <c:pt idx="2">
                  <c:v>0.2</c:v>
                </c:pt>
                <c:pt idx="3">
                  <c:v>0.5</c:v>
                </c:pt>
                <c:pt idx="4">
                  <c:v>1</c:v>
                </c:pt>
                <c:pt idx="5">
                  <c:v>1</c:v>
                </c:pt>
                <c:pt idx="6">
                  <c:v>0.5</c:v>
                </c:pt>
                <c:pt idx="7">
                  <c:v>0.2</c:v>
                </c:pt>
                <c:pt idx="8">
                  <c:v>0.1</c:v>
                </c:pt>
                <c:pt idx="9">
                  <c:v>0.05</c:v>
                </c:pt>
                <c:pt idx="10">
                  <c:v>0</c:v>
                </c:pt>
              </c:numCache>
            </c:numRef>
          </c:yVal>
        </c:ser>
        <c:ser>
          <c:idx val="23"/>
          <c:order val="3"/>
          <c:tx>
            <c:strRef>
              <c:f>'chsjuv.dat'!$F$536</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'chsjuv.dat'!$E$537:$E$570</c:f>
              <c:numCache>
                <c:formatCode>0.00</c:formatCode>
                <c:ptCount val="34"/>
                <c:pt idx="0">
                  <c:v>0.7</c:v>
                </c:pt>
                <c:pt idx="1">
                  <c:v>0.8</c:v>
                </c:pt>
                <c:pt idx="2">
                  <c:v>1</c:v>
                </c:pt>
                <c:pt idx="3">
                  <c:v>1.2</c:v>
                </c:pt>
                <c:pt idx="4">
                  <c:v>1.4</c:v>
                </c:pt>
                <c:pt idx="5">
                  <c:v>1.6</c:v>
                </c:pt>
                <c:pt idx="6">
                  <c:v>1.9</c:v>
                </c:pt>
                <c:pt idx="7">
                  <c:v>2.4</c:v>
                </c:pt>
                <c:pt idx="8">
                  <c:v>2.5</c:v>
                </c:pt>
                <c:pt idx="9">
                  <c:v>2.6</c:v>
                </c:pt>
                <c:pt idx="10">
                  <c:v>2.9</c:v>
                </c:pt>
                <c:pt idx="11">
                  <c:v>3.1</c:v>
                </c:pt>
                <c:pt idx="12">
                  <c:v>3.4</c:v>
                </c:pt>
                <c:pt idx="13">
                  <c:v>3.5</c:v>
                </c:pt>
                <c:pt idx="14">
                  <c:v>3.8</c:v>
                </c:pt>
                <c:pt idx="15">
                  <c:v>4</c:v>
                </c:pt>
                <c:pt idx="16">
                  <c:v>4.0999999999999996</c:v>
                </c:pt>
                <c:pt idx="17">
                  <c:v>4.2</c:v>
                </c:pt>
                <c:pt idx="18">
                  <c:v>4.4000000000000004</c:v>
                </c:pt>
                <c:pt idx="19">
                  <c:v>4.5</c:v>
                </c:pt>
                <c:pt idx="20">
                  <c:v>5.4</c:v>
                </c:pt>
                <c:pt idx="21">
                  <c:v>5.5</c:v>
                </c:pt>
                <c:pt idx="22">
                  <c:v>5.6</c:v>
                </c:pt>
                <c:pt idx="23">
                  <c:v>6.2</c:v>
                </c:pt>
                <c:pt idx="24">
                  <c:v>6.3</c:v>
                </c:pt>
                <c:pt idx="25">
                  <c:v>6.4</c:v>
                </c:pt>
                <c:pt idx="26">
                  <c:v>7</c:v>
                </c:pt>
                <c:pt idx="27">
                  <c:v>7.1</c:v>
                </c:pt>
                <c:pt idx="28">
                  <c:v>7.2</c:v>
                </c:pt>
                <c:pt idx="29">
                  <c:v>7.3</c:v>
                </c:pt>
                <c:pt idx="30">
                  <c:v>7.5</c:v>
                </c:pt>
                <c:pt idx="31">
                  <c:v>7.6</c:v>
                </c:pt>
                <c:pt idx="32">
                  <c:v>11.8</c:v>
                </c:pt>
                <c:pt idx="33">
                  <c:v>11.9</c:v>
                </c:pt>
              </c:numCache>
            </c:numRef>
          </c:xVal>
          <c:yVal>
            <c:numRef>
              <c:f>'chsjuv.dat'!$F$537:$F$570</c:f>
              <c:numCache>
                <c:formatCode>0.00</c:formatCode>
                <c:ptCount val="34"/>
                <c:pt idx="0">
                  <c:v>0</c:v>
                </c:pt>
                <c:pt idx="1">
                  <c:v>0.03</c:v>
                </c:pt>
                <c:pt idx="2">
                  <c:v>0.05</c:v>
                </c:pt>
                <c:pt idx="3">
                  <c:v>0.09</c:v>
                </c:pt>
                <c:pt idx="4">
                  <c:v>0.15</c:v>
                </c:pt>
                <c:pt idx="5">
                  <c:v>0.23</c:v>
                </c:pt>
                <c:pt idx="6">
                  <c:v>0.38</c:v>
                </c:pt>
                <c:pt idx="7">
                  <c:v>0.68</c:v>
                </c:pt>
                <c:pt idx="8">
                  <c:v>0.73</c:v>
                </c:pt>
                <c:pt idx="9">
                  <c:v>0.79</c:v>
                </c:pt>
                <c:pt idx="10">
                  <c:v>0.91</c:v>
                </c:pt>
                <c:pt idx="11">
                  <c:v>0.97</c:v>
                </c:pt>
                <c:pt idx="12">
                  <c:v>1</c:v>
                </c:pt>
                <c:pt idx="13">
                  <c:v>1</c:v>
                </c:pt>
                <c:pt idx="14">
                  <c:v>0.97</c:v>
                </c:pt>
                <c:pt idx="15">
                  <c:v>0.93</c:v>
                </c:pt>
                <c:pt idx="16">
                  <c:v>0.9</c:v>
                </c:pt>
                <c:pt idx="17">
                  <c:v>0.88</c:v>
                </c:pt>
                <c:pt idx="18">
                  <c:v>0.82</c:v>
                </c:pt>
                <c:pt idx="19">
                  <c:v>0.78</c:v>
                </c:pt>
                <c:pt idx="20">
                  <c:v>0.51</c:v>
                </c:pt>
                <c:pt idx="21">
                  <c:v>0.49</c:v>
                </c:pt>
                <c:pt idx="22">
                  <c:v>0.46</c:v>
                </c:pt>
                <c:pt idx="23">
                  <c:v>0.34</c:v>
                </c:pt>
                <c:pt idx="24">
                  <c:v>0.33</c:v>
                </c:pt>
                <c:pt idx="25">
                  <c:v>0.31</c:v>
                </c:pt>
                <c:pt idx="26">
                  <c:v>0.25</c:v>
                </c:pt>
                <c:pt idx="27">
                  <c:v>0.25</c:v>
                </c:pt>
                <c:pt idx="28">
                  <c:v>0.24</c:v>
                </c:pt>
                <c:pt idx="29">
                  <c:v>0.23</c:v>
                </c:pt>
                <c:pt idx="30">
                  <c:v>0.23</c:v>
                </c:pt>
                <c:pt idx="31">
                  <c:v>0.22</c:v>
                </c:pt>
                <c:pt idx="32">
                  <c:v>0.22</c:v>
                </c:pt>
                <c:pt idx="33">
                  <c:v>0</c:v>
                </c:pt>
              </c:numCache>
            </c:numRef>
          </c:yVal>
        </c:ser>
        <c:axId val="97283072"/>
        <c:axId val="97302016"/>
      </c:scatterChart>
      <c:valAx>
        <c:axId val="97283072"/>
        <c:scaling>
          <c:orientation val="minMax"/>
          <c:max val="10"/>
        </c:scaling>
        <c:axPos val="b"/>
        <c:title>
          <c:tx>
            <c:rich>
              <a:bodyPr/>
              <a:lstStyle/>
              <a:p>
                <a:pPr>
                  <a:defRPr/>
                </a:pPr>
                <a:r>
                  <a:rPr lang="en-US"/>
                  <a:t>Depth (ft)</a:t>
                </a:r>
              </a:p>
            </c:rich>
          </c:tx>
          <c:layout>
            <c:manualLayout>
              <c:xMode val="edge"/>
              <c:yMode val="edge"/>
              <c:x val="0.49167591564928104"/>
              <c:y val="0.947797716150087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302016"/>
        <c:crosses val="autoZero"/>
        <c:crossBetween val="midCat"/>
        <c:majorUnit val="0.5"/>
      </c:valAx>
      <c:valAx>
        <c:axId val="97302016"/>
        <c:scaling>
          <c:orientation val="minMax"/>
          <c:max val="1.1000000000000001"/>
          <c:min val="0"/>
        </c:scaling>
        <c:axPos val="l"/>
        <c:title>
          <c:tx>
            <c:rich>
              <a:bodyPr/>
              <a:lstStyle/>
              <a:p>
                <a:pPr>
                  <a:defRPr/>
                </a:pPr>
                <a:r>
                  <a:rPr lang="en-US"/>
                  <a:t>Probable Suitability</a:t>
                </a:r>
              </a:p>
            </c:rich>
          </c:tx>
          <c:layout>
            <c:manualLayout>
              <c:xMode val="edge"/>
              <c:yMode val="edge"/>
              <c:x val="8.045618316033171E-3"/>
              <c:y val="0.39477983294581703"/>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283072"/>
        <c:crosses val="autoZero"/>
        <c:crossBetween val="midCat"/>
      </c:valAx>
      <c:spPr>
        <a:solidFill>
          <a:srgbClr val="DDDDDD"/>
        </a:solidFill>
        <a:ln w="12700">
          <a:solidFill>
            <a:srgbClr val="808080"/>
          </a:solidFill>
          <a:prstDash val="solid"/>
        </a:ln>
      </c:spPr>
    </c:plotArea>
    <c:legend>
      <c:legendPos val="r"/>
      <c:layout>
        <c:manualLayout>
          <c:xMode val="edge"/>
          <c:yMode val="edge"/>
          <c:x val="0.7839302451568182"/>
          <c:y val="5.4377379010332037E-2"/>
          <c:w val="0.18545711301803006"/>
          <c:h val="0.17194240387141549"/>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44" l="0.70000000000000062" r="0.70000000000000062" t="0.75000000000000244"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Fry vs Juv - Yuba Beak</a:t>
            </a:r>
          </a:p>
        </c:rich>
      </c:tx>
      <c:layout>
        <c:manualLayout>
          <c:xMode val="edge"/>
          <c:yMode val="edge"/>
          <c:x val="0.29290219600292938"/>
          <c:y val="0"/>
        </c:manualLayout>
      </c:layout>
      <c:spPr>
        <a:noFill/>
        <a:ln w="25400">
          <a:noFill/>
        </a:ln>
      </c:spPr>
    </c:title>
    <c:plotArea>
      <c:layout>
        <c:manualLayout>
          <c:layoutTarget val="inner"/>
          <c:xMode val="edge"/>
          <c:yMode val="edge"/>
          <c:x val="9.5034351113634841E-2"/>
          <c:y val="5.6543499438456733E-2"/>
          <c:w val="0.87790190802952472"/>
          <c:h val="0.82514398466149264"/>
        </c:manualLayout>
      </c:layout>
      <c:scatterChart>
        <c:scatterStyle val="lineMarker"/>
        <c:ser>
          <c:idx val="15"/>
          <c:order val="0"/>
          <c:tx>
            <c:v>Yuba Beak juv</c:v>
          </c:tx>
          <c:spPr>
            <a:ln w="31750">
              <a:solidFill>
                <a:srgbClr val="FF0000"/>
              </a:solidFill>
              <a:prstDash val="solid"/>
            </a:ln>
          </c:spPr>
          <c:marker>
            <c:symbol val="none"/>
          </c:marker>
          <c:xVal>
            <c:numRef>
              <c:f>'chsjuv.dat'!$C$338:$C$347</c:f>
              <c:numCache>
                <c:formatCode>0.00</c:formatCode>
                <c:ptCount val="10"/>
                <c:pt idx="0">
                  <c:v>0</c:v>
                </c:pt>
                <c:pt idx="1">
                  <c:v>0.05</c:v>
                </c:pt>
                <c:pt idx="2">
                  <c:v>0.35</c:v>
                </c:pt>
                <c:pt idx="3">
                  <c:v>0.55000000000000004</c:v>
                </c:pt>
                <c:pt idx="4">
                  <c:v>1.25</c:v>
                </c:pt>
                <c:pt idx="5">
                  <c:v>1.75</c:v>
                </c:pt>
                <c:pt idx="6">
                  <c:v>2.25</c:v>
                </c:pt>
                <c:pt idx="7">
                  <c:v>2.95</c:v>
                </c:pt>
                <c:pt idx="8">
                  <c:v>3.15</c:v>
                </c:pt>
                <c:pt idx="9">
                  <c:v>3.25</c:v>
                </c:pt>
              </c:numCache>
            </c:numRef>
          </c:xVal>
          <c:yVal>
            <c:numRef>
              <c:f>'chsjuv.dat'!$D$338:$D$347</c:f>
              <c:numCache>
                <c:formatCode>0.00</c:formatCode>
                <c:ptCount val="10"/>
                <c:pt idx="0">
                  <c:v>0.1</c:v>
                </c:pt>
                <c:pt idx="1">
                  <c:v>0.2</c:v>
                </c:pt>
                <c:pt idx="2">
                  <c:v>0.5</c:v>
                </c:pt>
                <c:pt idx="3">
                  <c:v>1</c:v>
                </c:pt>
                <c:pt idx="4">
                  <c:v>1</c:v>
                </c:pt>
                <c:pt idx="5">
                  <c:v>0.5</c:v>
                </c:pt>
                <c:pt idx="6">
                  <c:v>0.2</c:v>
                </c:pt>
                <c:pt idx="7">
                  <c:v>0.1</c:v>
                </c:pt>
                <c:pt idx="8">
                  <c:v>0.05</c:v>
                </c:pt>
                <c:pt idx="9">
                  <c:v>0</c:v>
                </c:pt>
              </c:numCache>
            </c:numRef>
          </c:yVal>
        </c:ser>
        <c:ser>
          <c:idx val="1"/>
          <c:order val="1"/>
          <c:tx>
            <c:v>Yuba Beak fry</c:v>
          </c:tx>
          <c:spPr>
            <a:ln w="19050">
              <a:solidFill>
                <a:srgbClr val="FFFF00"/>
              </a:solidFill>
              <a:prstDash val="sysDash"/>
            </a:ln>
          </c:spPr>
          <c:marker>
            <c:symbol val="none"/>
          </c:marker>
          <c:xVal>
            <c:numRef>
              <c:f>'chsfry.dat'!$C$159:$C$165</c:f>
              <c:numCache>
                <c:formatCode>0.00</c:formatCode>
                <c:ptCount val="7"/>
                <c:pt idx="0">
                  <c:v>0</c:v>
                </c:pt>
                <c:pt idx="1">
                  <c:v>0.05</c:v>
                </c:pt>
                <c:pt idx="2">
                  <c:v>0.45</c:v>
                </c:pt>
                <c:pt idx="3">
                  <c:v>1.05</c:v>
                </c:pt>
                <c:pt idx="4">
                  <c:v>1.25</c:v>
                </c:pt>
                <c:pt idx="5">
                  <c:v>1.85</c:v>
                </c:pt>
                <c:pt idx="6">
                  <c:v>2.25</c:v>
                </c:pt>
              </c:numCache>
            </c:numRef>
          </c:xVal>
          <c:yVal>
            <c:numRef>
              <c:f>'chsfry.dat'!$D$159:$D$165</c:f>
              <c:numCache>
                <c:formatCode>0.00</c:formatCode>
                <c:ptCount val="7"/>
                <c:pt idx="0">
                  <c:v>0.2</c:v>
                </c:pt>
                <c:pt idx="1">
                  <c:v>1</c:v>
                </c:pt>
                <c:pt idx="2">
                  <c:v>1</c:v>
                </c:pt>
                <c:pt idx="3">
                  <c:v>0.5</c:v>
                </c:pt>
                <c:pt idx="4">
                  <c:v>0.2</c:v>
                </c:pt>
                <c:pt idx="5">
                  <c:v>0.1</c:v>
                </c:pt>
                <c:pt idx="6">
                  <c:v>0</c:v>
                </c:pt>
              </c:numCache>
            </c:numRef>
          </c:yVal>
        </c:ser>
        <c:axId val="97249920"/>
        <c:axId val="97329920"/>
      </c:scatterChart>
      <c:valAx>
        <c:axId val="97249920"/>
        <c:scaling>
          <c:orientation val="minMax"/>
          <c:max val="5"/>
        </c:scaling>
        <c:axPos val="b"/>
        <c:title>
          <c:tx>
            <c:rich>
              <a:bodyPr/>
              <a:lstStyle/>
              <a:p>
                <a:pPr>
                  <a:defRPr/>
                </a:pPr>
                <a:r>
                  <a:rPr lang="en-US"/>
                  <a:t>Mean Column Velocity (fps)</a:t>
                </a:r>
              </a:p>
            </c:rich>
          </c:tx>
          <c:layout>
            <c:manualLayout>
              <c:xMode val="edge"/>
              <c:yMode val="edge"/>
              <c:x val="0.42305251812175532"/>
              <c:y val="0.9477976955008312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329920"/>
        <c:crosses val="autoZero"/>
        <c:crossBetween val="midCat"/>
        <c:majorUnit val="0.5"/>
      </c:valAx>
      <c:valAx>
        <c:axId val="97329920"/>
        <c:scaling>
          <c:orientation val="minMax"/>
          <c:max val="1.1000000000000001"/>
          <c:min val="0"/>
        </c:scaling>
        <c:axPos val="l"/>
        <c:title>
          <c:tx>
            <c:rich>
              <a:bodyPr/>
              <a:lstStyle/>
              <a:p>
                <a:pPr>
                  <a:defRPr/>
                </a:pPr>
                <a:r>
                  <a:rPr lang="en-US"/>
                  <a:t>Probable Suitability</a:t>
                </a:r>
              </a:p>
            </c:rich>
          </c:tx>
          <c:layout>
            <c:manualLayout>
              <c:xMode val="edge"/>
              <c:yMode val="edge"/>
              <c:x val="5.9389990044348452E-3"/>
              <c:y val="0.3601067242481214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249920"/>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98136400661517"/>
          <c:y val="6.4165307232191424E-2"/>
          <c:w val="0.19404125424760776"/>
          <c:h val="0.261569715133126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311" l="0.70000000000000062" r="0.70000000000000062" t="0.75000000000000311"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9.1301779765792207E-2"/>
          <c:y val="3.4257748776509257E-2"/>
          <c:w val="0.8758708447829"/>
          <c:h val="0.85039048185014599"/>
        </c:manualLayout>
      </c:layout>
      <c:scatterChart>
        <c:scatterStyle val="lineMarker"/>
        <c:ser>
          <c:idx val="15"/>
          <c:order val="0"/>
          <c:tx>
            <c:v>Yuba Beak juv</c:v>
          </c:tx>
          <c:spPr>
            <a:ln w="31750">
              <a:solidFill>
                <a:srgbClr val="FF0000"/>
              </a:solidFill>
              <a:prstDash val="solid"/>
            </a:ln>
          </c:spPr>
          <c:marker>
            <c:symbol val="none"/>
          </c:marker>
          <c:xVal>
            <c:numRef>
              <c:f>'chsjuv.dat'!$E$338:$E$348</c:f>
              <c:numCache>
                <c:formatCode>0.00</c:formatCode>
                <c:ptCount val="11"/>
                <c:pt idx="0">
                  <c:v>0.05</c:v>
                </c:pt>
                <c:pt idx="1">
                  <c:v>0.15</c:v>
                </c:pt>
                <c:pt idx="2">
                  <c:v>0.25</c:v>
                </c:pt>
                <c:pt idx="3">
                  <c:v>0.45</c:v>
                </c:pt>
                <c:pt idx="4">
                  <c:v>0.55000000000000004</c:v>
                </c:pt>
                <c:pt idx="5">
                  <c:v>1.45</c:v>
                </c:pt>
                <c:pt idx="6">
                  <c:v>1.75</c:v>
                </c:pt>
                <c:pt idx="7">
                  <c:v>2.25</c:v>
                </c:pt>
                <c:pt idx="8">
                  <c:v>2.4500000000000002</c:v>
                </c:pt>
                <c:pt idx="9">
                  <c:v>2.95</c:v>
                </c:pt>
                <c:pt idx="10">
                  <c:v>3.05</c:v>
                </c:pt>
              </c:numCache>
            </c:numRef>
          </c:xVal>
          <c:yVal>
            <c:numRef>
              <c:f>'chsjuv.dat'!$F$338:$F$348</c:f>
              <c:numCache>
                <c:formatCode>0.00</c:formatCode>
                <c:ptCount val="11"/>
                <c:pt idx="0">
                  <c:v>0</c:v>
                </c:pt>
                <c:pt idx="1">
                  <c:v>0.1</c:v>
                </c:pt>
                <c:pt idx="2">
                  <c:v>0.2</c:v>
                </c:pt>
                <c:pt idx="3">
                  <c:v>0.5</c:v>
                </c:pt>
                <c:pt idx="4">
                  <c:v>1</c:v>
                </c:pt>
                <c:pt idx="5">
                  <c:v>1</c:v>
                </c:pt>
                <c:pt idx="6">
                  <c:v>0.5</c:v>
                </c:pt>
                <c:pt idx="7">
                  <c:v>0.2</c:v>
                </c:pt>
                <c:pt idx="8">
                  <c:v>0.1</c:v>
                </c:pt>
                <c:pt idx="9">
                  <c:v>0.05</c:v>
                </c:pt>
                <c:pt idx="10">
                  <c:v>0</c:v>
                </c:pt>
              </c:numCache>
            </c:numRef>
          </c:yVal>
        </c:ser>
        <c:ser>
          <c:idx val="2"/>
          <c:order val="1"/>
          <c:tx>
            <c:v>Yuba Beak fry</c:v>
          </c:tx>
          <c:spPr>
            <a:ln w="19050">
              <a:solidFill>
                <a:srgbClr val="FFFF00"/>
              </a:solidFill>
              <a:prstDash val="sysDash"/>
            </a:ln>
          </c:spPr>
          <c:marker>
            <c:symbol val="none"/>
          </c:marker>
          <c:xVal>
            <c:numRef>
              <c:f>'chsfry.dat'!$E$159:$E$167</c:f>
              <c:numCache>
                <c:formatCode>0.00</c:formatCode>
                <c:ptCount val="9"/>
                <c:pt idx="0">
                  <c:v>0.25</c:v>
                </c:pt>
                <c:pt idx="1">
                  <c:v>0.35</c:v>
                </c:pt>
                <c:pt idx="2">
                  <c:v>0.45</c:v>
                </c:pt>
                <c:pt idx="3">
                  <c:v>0.75</c:v>
                </c:pt>
                <c:pt idx="4">
                  <c:v>1.45</c:v>
                </c:pt>
                <c:pt idx="5">
                  <c:v>2.15</c:v>
                </c:pt>
                <c:pt idx="6">
                  <c:v>2.25</c:v>
                </c:pt>
                <c:pt idx="7">
                  <c:v>2.85</c:v>
                </c:pt>
                <c:pt idx="8">
                  <c:v>3.25</c:v>
                </c:pt>
              </c:numCache>
            </c:numRef>
          </c:xVal>
          <c:yVal>
            <c:numRef>
              <c:f>'chsfry.dat'!$F$159:$F$167</c:f>
              <c:numCache>
                <c:formatCode>0.00</c:formatCode>
                <c:ptCount val="9"/>
                <c:pt idx="0">
                  <c:v>0</c:v>
                </c:pt>
                <c:pt idx="1">
                  <c:v>0.1</c:v>
                </c:pt>
                <c:pt idx="2">
                  <c:v>0.5</c:v>
                </c:pt>
                <c:pt idx="3">
                  <c:v>1</c:v>
                </c:pt>
                <c:pt idx="4">
                  <c:v>1</c:v>
                </c:pt>
                <c:pt idx="5">
                  <c:v>0.5</c:v>
                </c:pt>
                <c:pt idx="6">
                  <c:v>0.2</c:v>
                </c:pt>
                <c:pt idx="7">
                  <c:v>0.1</c:v>
                </c:pt>
                <c:pt idx="8">
                  <c:v>0</c:v>
                </c:pt>
              </c:numCache>
            </c:numRef>
          </c:yVal>
        </c:ser>
        <c:axId val="97375744"/>
        <c:axId val="97377664"/>
      </c:scatterChart>
      <c:valAx>
        <c:axId val="97375744"/>
        <c:scaling>
          <c:orientation val="minMax"/>
          <c:max val="10"/>
        </c:scaling>
        <c:axPos val="b"/>
        <c:title>
          <c:tx>
            <c:rich>
              <a:bodyPr/>
              <a:lstStyle/>
              <a:p>
                <a:pPr>
                  <a:defRPr/>
                </a:pPr>
                <a:r>
                  <a:rPr lang="en-US"/>
                  <a:t>Depth (ft)</a:t>
                </a:r>
              </a:p>
            </c:rich>
          </c:tx>
          <c:layout>
            <c:manualLayout>
              <c:xMode val="edge"/>
              <c:yMode val="edge"/>
              <c:x val="0.49167591564928165"/>
              <c:y val="0.947797716150089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377664"/>
        <c:crosses val="autoZero"/>
        <c:crossBetween val="midCat"/>
        <c:majorUnit val="0.5"/>
      </c:valAx>
      <c:valAx>
        <c:axId val="97377664"/>
        <c:scaling>
          <c:orientation val="minMax"/>
          <c:max val="1.1000000000000001"/>
          <c:min val="0"/>
        </c:scaling>
        <c:axPos val="l"/>
        <c:title>
          <c:tx>
            <c:rich>
              <a:bodyPr/>
              <a:lstStyle/>
              <a:p>
                <a:pPr>
                  <a:defRPr/>
                </a:pPr>
                <a:r>
                  <a:rPr lang="en-US"/>
                  <a:t>Probable Suitability</a:t>
                </a:r>
              </a:p>
            </c:rich>
          </c:tx>
          <c:layout>
            <c:manualLayout>
              <c:xMode val="edge"/>
              <c:yMode val="edge"/>
              <c:x val="8.045618316033171E-3"/>
              <c:y val="0.39477983294581753"/>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375744"/>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5180067280322638"/>
          <c:y val="5.43773790103321E-2"/>
          <c:w val="0.19399603218611858"/>
          <c:h val="0.27358936265042388"/>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311" l="0.70000000000000062" r="0.70000000000000062" t="0.75000000000000311"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Fry vs Juv - Yuba FWS</a:t>
            </a:r>
          </a:p>
        </c:rich>
      </c:tx>
      <c:layout>
        <c:manualLayout>
          <c:xMode val="edge"/>
          <c:yMode val="edge"/>
          <c:x val="0.29290219600292938"/>
          <c:y val="0"/>
        </c:manualLayout>
      </c:layout>
      <c:spPr>
        <a:noFill/>
        <a:ln w="25400">
          <a:noFill/>
        </a:ln>
      </c:spPr>
    </c:title>
    <c:plotArea>
      <c:layout>
        <c:manualLayout>
          <c:layoutTarget val="inner"/>
          <c:xMode val="edge"/>
          <c:yMode val="edge"/>
          <c:x val="9.5034351113634757E-2"/>
          <c:y val="5.6543499438456733E-2"/>
          <c:w val="0.87790190802952395"/>
          <c:h val="0.82514398466149264"/>
        </c:manualLayout>
      </c:layout>
      <c:scatterChart>
        <c:scatterStyle val="lineMarker"/>
        <c:ser>
          <c:idx val="21"/>
          <c:order val="0"/>
          <c:tx>
            <c:v>Yuba FWS juv</c:v>
          </c:tx>
          <c:spPr>
            <a:ln w="31750">
              <a:solidFill>
                <a:srgbClr val="FF0000"/>
              </a:solidFill>
              <a:prstDash val="solid"/>
            </a:ln>
          </c:spPr>
          <c:marker>
            <c:symbol val="none"/>
          </c:marker>
          <c:xVal>
            <c:numRef>
              <c:f>'chsjuv.dat'!$C$537:$C$565</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'chsjuv.dat'!$D$537:$D$565</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ser>
          <c:idx val="2"/>
          <c:order val="1"/>
          <c:tx>
            <c:v>Yuba FWS fry</c:v>
          </c:tx>
          <c:spPr>
            <a:ln w="19050">
              <a:solidFill>
                <a:srgbClr val="FFFF00"/>
              </a:solidFill>
              <a:prstDash val="sysDash"/>
            </a:ln>
          </c:spPr>
          <c:marker>
            <c:symbol val="none"/>
          </c:marker>
          <c:xVal>
            <c:numRef>
              <c:f>'chsfry.dat'!$C$399:$C$424</c:f>
              <c:numCache>
                <c:formatCode>0.00</c:formatCode>
                <c:ptCount val="26"/>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2.1</c:v>
                </c:pt>
                <c:pt idx="15">
                  <c:v>2.2000000000000002</c:v>
                </c:pt>
                <c:pt idx="16">
                  <c:v>2.7</c:v>
                </c:pt>
                <c:pt idx="17">
                  <c:v>2.8</c:v>
                </c:pt>
                <c:pt idx="18">
                  <c:v>2.9</c:v>
                </c:pt>
                <c:pt idx="19">
                  <c:v>3</c:v>
                </c:pt>
                <c:pt idx="20">
                  <c:v>3.1</c:v>
                </c:pt>
                <c:pt idx="21">
                  <c:v>3.2</c:v>
                </c:pt>
                <c:pt idx="22">
                  <c:v>3.4</c:v>
                </c:pt>
                <c:pt idx="23">
                  <c:v>3.5</c:v>
                </c:pt>
                <c:pt idx="24">
                  <c:v>3.62</c:v>
                </c:pt>
                <c:pt idx="25">
                  <c:v>3.63</c:v>
                </c:pt>
              </c:numCache>
            </c:numRef>
          </c:xVal>
          <c:yVal>
            <c:numRef>
              <c:f>'chsfry.dat'!$D$399:$D$424</c:f>
              <c:numCache>
                <c:formatCode>0.00</c:formatCode>
                <c:ptCount val="26"/>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0.1</c:v>
                </c:pt>
                <c:pt idx="15">
                  <c:v>0.09</c:v>
                </c:pt>
                <c:pt idx="16">
                  <c:v>0.09</c:v>
                </c:pt>
                <c:pt idx="17">
                  <c:v>0.1</c:v>
                </c:pt>
                <c:pt idx="18">
                  <c:v>0.1</c:v>
                </c:pt>
                <c:pt idx="19">
                  <c:v>0.11</c:v>
                </c:pt>
                <c:pt idx="20">
                  <c:v>0.11</c:v>
                </c:pt>
                <c:pt idx="21">
                  <c:v>0.12</c:v>
                </c:pt>
                <c:pt idx="22">
                  <c:v>0.12</c:v>
                </c:pt>
                <c:pt idx="23">
                  <c:v>0.13</c:v>
                </c:pt>
                <c:pt idx="24">
                  <c:v>0.13</c:v>
                </c:pt>
                <c:pt idx="25">
                  <c:v>0</c:v>
                </c:pt>
              </c:numCache>
            </c:numRef>
          </c:yVal>
        </c:ser>
        <c:axId val="97415552"/>
        <c:axId val="97417472"/>
      </c:scatterChart>
      <c:valAx>
        <c:axId val="97415552"/>
        <c:scaling>
          <c:orientation val="minMax"/>
          <c:max val="5"/>
        </c:scaling>
        <c:axPos val="b"/>
        <c:title>
          <c:tx>
            <c:rich>
              <a:bodyPr/>
              <a:lstStyle/>
              <a:p>
                <a:pPr>
                  <a:defRPr/>
                </a:pPr>
                <a:r>
                  <a:rPr lang="en-US"/>
                  <a:t>Mean Column Velocity (fps)</a:t>
                </a:r>
              </a:p>
            </c:rich>
          </c:tx>
          <c:layout>
            <c:manualLayout>
              <c:xMode val="edge"/>
              <c:yMode val="edge"/>
              <c:x val="0.42305251812175532"/>
              <c:y val="0.9477976955008308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417472"/>
        <c:crosses val="autoZero"/>
        <c:crossBetween val="midCat"/>
        <c:majorUnit val="0.5"/>
      </c:valAx>
      <c:valAx>
        <c:axId val="97417472"/>
        <c:scaling>
          <c:orientation val="minMax"/>
          <c:max val="1.1000000000000001"/>
          <c:min val="0"/>
        </c:scaling>
        <c:axPos val="l"/>
        <c:title>
          <c:tx>
            <c:rich>
              <a:bodyPr/>
              <a:lstStyle/>
              <a:p>
                <a:pPr>
                  <a:defRPr/>
                </a:pPr>
                <a:r>
                  <a:rPr lang="en-US"/>
                  <a:t>Probable Suitability</a:t>
                </a:r>
              </a:p>
            </c:rich>
          </c:tx>
          <c:layout>
            <c:manualLayout>
              <c:xMode val="edge"/>
              <c:yMode val="edge"/>
              <c:x val="5.9389990044348339E-3"/>
              <c:y val="0.3601067242481214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415552"/>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98136400661517"/>
          <c:y val="6.4165307232191424E-2"/>
          <c:w val="0.19404125424760776"/>
          <c:h val="0.261569715133126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66" l="0.70000000000000062" r="0.70000000000000062" t="0.75000000000000266"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9.1301779765792207E-2"/>
          <c:y val="3.4257748776509223E-2"/>
          <c:w val="0.8758708447829"/>
          <c:h val="0.85039048185014599"/>
        </c:manualLayout>
      </c:layout>
      <c:scatterChart>
        <c:scatterStyle val="lineMarker"/>
        <c:ser>
          <c:idx val="23"/>
          <c:order val="0"/>
          <c:tx>
            <c:v>Yuba FWS juv</c:v>
          </c:tx>
          <c:spPr>
            <a:ln w="31750">
              <a:solidFill>
                <a:srgbClr val="FF0000"/>
              </a:solidFill>
              <a:prstDash val="solid"/>
            </a:ln>
          </c:spPr>
          <c:marker>
            <c:symbol val="none"/>
          </c:marker>
          <c:xVal>
            <c:numRef>
              <c:f>'chsjuv.dat'!$E$537:$E$570</c:f>
              <c:numCache>
                <c:formatCode>0.00</c:formatCode>
                <c:ptCount val="34"/>
                <c:pt idx="0">
                  <c:v>0.7</c:v>
                </c:pt>
                <c:pt idx="1">
                  <c:v>0.8</c:v>
                </c:pt>
                <c:pt idx="2">
                  <c:v>1</c:v>
                </c:pt>
                <c:pt idx="3">
                  <c:v>1.2</c:v>
                </c:pt>
                <c:pt idx="4">
                  <c:v>1.4</c:v>
                </c:pt>
                <c:pt idx="5">
                  <c:v>1.6</c:v>
                </c:pt>
                <c:pt idx="6">
                  <c:v>1.9</c:v>
                </c:pt>
                <c:pt idx="7">
                  <c:v>2.4</c:v>
                </c:pt>
                <c:pt idx="8">
                  <c:v>2.5</c:v>
                </c:pt>
                <c:pt idx="9">
                  <c:v>2.6</c:v>
                </c:pt>
                <c:pt idx="10">
                  <c:v>2.9</c:v>
                </c:pt>
                <c:pt idx="11">
                  <c:v>3.1</c:v>
                </c:pt>
                <c:pt idx="12">
                  <c:v>3.4</c:v>
                </c:pt>
                <c:pt idx="13">
                  <c:v>3.5</c:v>
                </c:pt>
                <c:pt idx="14">
                  <c:v>3.8</c:v>
                </c:pt>
                <c:pt idx="15">
                  <c:v>4</c:v>
                </c:pt>
                <c:pt idx="16">
                  <c:v>4.0999999999999996</c:v>
                </c:pt>
                <c:pt idx="17">
                  <c:v>4.2</c:v>
                </c:pt>
                <c:pt idx="18">
                  <c:v>4.4000000000000004</c:v>
                </c:pt>
                <c:pt idx="19">
                  <c:v>4.5</c:v>
                </c:pt>
                <c:pt idx="20">
                  <c:v>5.4</c:v>
                </c:pt>
                <c:pt idx="21">
                  <c:v>5.5</c:v>
                </c:pt>
                <c:pt idx="22">
                  <c:v>5.6</c:v>
                </c:pt>
                <c:pt idx="23">
                  <c:v>6.2</c:v>
                </c:pt>
                <c:pt idx="24">
                  <c:v>6.3</c:v>
                </c:pt>
                <c:pt idx="25">
                  <c:v>6.4</c:v>
                </c:pt>
                <c:pt idx="26">
                  <c:v>7</c:v>
                </c:pt>
                <c:pt idx="27">
                  <c:v>7.1</c:v>
                </c:pt>
                <c:pt idx="28">
                  <c:v>7.2</c:v>
                </c:pt>
                <c:pt idx="29">
                  <c:v>7.3</c:v>
                </c:pt>
                <c:pt idx="30">
                  <c:v>7.5</c:v>
                </c:pt>
                <c:pt idx="31">
                  <c:v>7.6</c:v>
                </c:pt>
                <c:pt idx="32">
                  <c:v>11.8</c:v>
                </c:pt>
                <c:pt idx="33">
                  <c:v>11.9</c:v>
                </c:pt>
              </c:numCache>
            </c:numRef>
          </c:xVal>
          <c:yVal>
            <c:numRef>
              <c:f>'chsjuv.dat'!$F$537:$F$570</c:f>
              <c:numCache>
                <c:formatCode>0.00</c:formatCode>
                <c:ptCount val="34"/>
                <c:pt idx="0">
                  <c:v>0</c:v>
                </c:pt>
                <c:pt idx="1">
                  <c:v>0.03</c:v>
                </c:pt>
                <c:pt idx="2">
                  <c:v>0.05</c:v>
                </c:pt>
                <c:pt idx="3">
                  <c:v>0.09</c:v>
                </c:pt>
                <c:pt idx="4">
                  <c:v>0.15</c:v>
                </c:pt>
                <c:pt idx="5">
                  <c:v>0.23</c:v>
                </c:pt>
                <c:pt idx="6">
                  <c:v>0.38</c:v>
                </c:pt>
                <c:pt idx="7">
                  <c:v>0.68</c:v>
                </c:pt>
                <c:pt idx="8">
                  <c:v>0.73</c:v>
                </c:pt>
                <c:pt idx="9">
                  <c:v>0.79</c:v>
                </c:pt>
                <c:pt idx="10">
                  <c:v>0.91</c:v>
                </c:pt>
                <c:pt idx="11">
                  <c:v>0.97</c:v>
                </c:pt>
                <c:pt idx="12">
                  <c:v>1</c:v>
                </c:pt>
                <c:pt idx="13">
                  <c:v>1</c:v>
                </c:pt>
                <c:pt idx="14">
                  <c:v>0.97</c:v>
                </c:pt>
                <c:pt idx="15">
                  <c:v>0.93</c:v>
                </c:pt>
                <c:pt idx="16">
                  <c:v>0.9</c:v>
                </c:pt>
                <c:pt idx="17">
                  <c:v>0.88</c:v>
                </c:pt>
                <c:pt idx="18">
                  <c:v>0.82</c:v>
                </c:pt>
                <c:pt idx="19">
                  <c:v>0.78</c:v>
                </c:pt>
                <c:pt idx="20">
                  <c:v>0.51</c:v>
                </c:pt>
                <c:pt idx="21">
                  <c:v>0.49</c:v>
                </c:pt>
                <c:pt idx="22">
                  <c:v>0.46</c:v>
                </c:pt>
                <c:pt idx="23">
                  <c:v>0.34</c:v>
                </c:pt>
                <c:pt idx="24">
                  <c:v>0.33</c:v>
                </c:pt>
                <c:pt idx="25">
                  <c:v>0.31</c:v>
                </c:pt>
                <c:pt idx="26">
                  <c:v>0.25</c:v>
                </c:pt>
                <c:pt idx="27">
                  <c:v>0.25</c:v>
                </c:pt>
                <c:pt idx="28">
                  <c:v>0.24</c:v>
                </c:pt>
                <c:pt idx="29">
                  <c:v>0.23</c:v>
                </c:pt>
                <c:pt idx="30">
                  <c:v>0.23</c:v>
                </c:pt>
                <c:pt idx="31">
                  <c:v>0.22</c:v>
                </c:pt>
                <c:pt idx="32">
                  <c:v>0.22</c:v>
                </c:pt>
                <c:pt idx="33">
                  <c:v>0</c:v>
                </c:pt>
              </c:numCache>
            </c:numRef>
          </c:yVal>
        </c:ser>
        <c:ser>
          <c:idx val="3"/>
          <c:order val="1"/>
          <c:tx>
            <c:v>Yuba FWS fry</c:v>
          </c:tx>
          <c:spPr>
            <a:ln w="19050">
              <a:solidFill>
                <a:srgbClr val="FFFF00"/>
              </a:solidFill>
              <a:prstDash val="sysDash"/>
            </a:ln>
          </c:spPr>
          <c:marker>
            <c:symbol val="none"/>
          </c:marker>
          <c:xVal>
            <c:numRef>
              <c:f>'chsfry.dat'!$E$399:$E$441</c:f>
              <c:numCache>
                <c:formatCode>0.00</c:formatCode>
                <c:ptCount val="43"/>
                <c:pt idx="0">
                  <c:v>0.1</c:v>
                </c:pt>
                <c:pt idx="1">
                  <c:v>0.2</c:v>
                </c:pt>
                <c:pt idx="2">
                  <c:v>0.3</c:v>
                </c:pt>
                <c:pt idx="3">
                  <c:v>0.5</c:v>
                </c:pt>
                <c:pt idx="4">
                  <c:v>0.6</c:v>
                </c:pt>
                <c:pt idx="5">
                  <c:v>0.7</c:v>
                </c:pt>
                <c:pt idx="6">
                  <c:v>0.8</c:v>
                </c:pt>
                <c:pt idx="7">
                  <c:v>0.9</c:v>
                </c:pt>
                <c:pt idx="8">
                  <c:v>1.1000000000000001</c:v>
                </c:pt>
                <c:pt idx="9">
                  <c:v>1.4</c:v>
                </c:pt>
                <c:pt idx="10">
                  <c:v>1.7</c:v>
                </c:pt>
                <c:pt idx="11">
                  <c:v>2.2000000000000002</c:v>
                </c:pt>
                <c:pt idx="12">
                  <c:v>2.5</c:v>
                </c:pt>
                <c:pt idx="13">
                  <c:v>2.6</c:v>
                </c:pt>
                <c:pt idx="14">
                  <c:v>2.7</c:v>
                </c:pt>
                <c:pt idx="15">
                  <c:v>2.8</c:v>
                </c:pt>
                <c:pt idx="16">
                  <c:v>3.5</c:v>
                </c:pt>
                <c:pt idx="17">
                  <c:v>3.6</c:v>
                </c:pt>
                <c:pt idx="18">
                  <c:v>3.8</c:v>
                </c:pt>
                <c:pt idx="19">
                  <c:v>3.9</c:v>
                </c:pt>
                <c:pt idx="20">
                  <c:v>4</c:v>
                </c:pt>
                <c:pt idx="21">
                  <c:v>4.5999999999999996</c:v>
                </c:pt>
                <c:pt idx="22">
                  <c:v>4.7</c:v>
                </c:pt>
                <c:pt idx="23">
                  <c:v>4.8</c:v>
                </c:pt>
                <c:pt idx="24">
                  <c:v>4.9000000000000004</c:v>
                </c:pt>
                <c:pt idx="25">
                  <c:v>5</c:v>
                </c:pt>
                <c:pt idx="26">
                  <c:v>5.7</c:v>
                </c:pt>
                <c:pt idx="27">
                  <c:v>5.8</c:v>
                </c:pt>
                <c:pt idx="28">
                  <c:v>6</c:v>
                </c:pt>
                <c:pt idx="29">
                  <c:v>6.1</c:v>
                </c:pt>
                <c:pt idx="30">
                  <c:v>6.2</c:v>
                </c:pt>
                <c:pt idx="31">
                  <c:v>6.3</c:v>
                </c:pt>
                <c:pt idx="32">
                  <c:v>6.4</c:v>
                </c:pt>
                <c:pt idx="33">
                  <c:v>6.5</c:v>
                </c:pt>
                <c:pt idx="34">
                  <c:v>6.6</c:v>
                </c:pt>
                <c:pt idx="35">
                  <c:v>6.9</c:v>
                </c:pt>
                <c:pt idx="36">
                  <c:v>7</c:v>
                </c:pt>
                <c:pt idx="37">
                  <c:v>7.3</c:v>
                </c:pt>
                <c:pt idx="38">
                  <c:v>7.4</c:v>
                </c:pt>
                <c:pt idx="39">
                  <c:v>8</c:v>
                </c:pt>
                <c:pt idx="40">
                  <c:v>8.1</c:v>
                </c:pt>
                <c:pt idx="41">
                  <c:v>18.399999999999999</c:v>
                </c:pt>
                <c:pt idx="42">
                  <c:v>18.5</c:v>
                </c:pt>
              </c:numCache>
            </c:numRef>
          </c:xVal>
          <c:yVal>
            <c:numRef>
              <c:f>'chsfry.dat'!$F$399:$F$441</c:f>
              <c:numCache>
                <c:formatCode>0.00</c:formatCode>
                <c:ptCount val="43"/>
                <c:pt idx="0">
                  <c:v>0</c:v>
                </c:pt>
                <c:pt idx="1">
                  <c:v>0.8</c:v>
                </c:pt>
                <c:pt idx="2">
                  <c:v>0.84</c:v>
                </c:pt>
                <c:pt idx="3">
                  <c:v>0.9</c:v>
                </c:pt>
                <c:pt idx="4">
                  <c:v>0.92</c:v>
                </c:pt>
                <c:pt idx="5">
                  <c:v>0.95</c:v>
                </c:pt>
                <c:pt idx="6">
                  <c:v>0.96</c:v>
                </c:pt>
                <c:pt idx="7">
                  <c:v>0.98</c:v>
                </c:pt>
                <c:pt idx="8">
                  <c:v>1</c:v>
                </c:pt>
                <c:pt idx="9">
                  <c:v>1</c:v>
                </c:pt>
                <c:pt idx="10">
                  <c:v>0.97</c:v>
                </c:pt>
                <c:pt idx="11">
                  <c:v>0.87</c:v>
                </c:pt>
                <c:pt idx="12">
                  <c:v>0.78</c:v>
                </c:pt>
                <c:pt idx="13">
                  <c:v>0.76</c:v>
                </c:pt>
                <c:pt idx="14">
                  <c:v>0.73</c:v>
                </c:pt>
                <c:pt idx="15">
                  <c:v>0.69</c:v>
                </c:pt>
                <c:pt idx="16">
                  <c:v>0.48</c:v>
                </c:pt>
                <c:pt idx="17">
                  <c:v>0.46</c:v>
                </c:pt>
                <c:pt idx="18">
                  <c:v>0.4</c:v>
                </c:pt>
                <c:pt idx="19">
                  <c:v>0.38</c:v>
                </c:pt>
                <c:pt idx="20">
                  <c:v>0.35</c:v>
                </c:pt>
                <c:pt idx="21">
                  <c:v>0.23</c:v>
                </c:pt>
                <c:pt idx="22">
                  <c:v>0.22</c:v>
                </c:pt>
                <c:pt idx="23">
                  <c:v>0.2</c:v>
                </c:pt>
                <c:pt idx="24">
                  <c:v>0.19</c:v>
                </c:pt>
                <c:pt idx="25">
                  <c:v>0.17</c:v>
                </c:pt>
                <c:pt idx="26">
                  <c:v>0.1</c:v>
                </c:pt>
                <c:pt idx="27">
                  <c:v>0.1</c:v>
                </c:pt>
                <c:pt idx="28">
                  <c:v>0.08</c:v>
                </c:pt>
                <c:pt idx="29">
                  <c:v>0.08</c:v>
                </c:pt>
                <c:pt idx="30">
                  <c:v>7.0000000000000007E-2</c:v>
                </c:pt>
                <c:pt idx="31">
                  <c:v>7.0000000000000007E-2</c:v>
                </c:pt>
                <c:pt idx="32">
                  <c:v>0.06</c:v>
                </c:pt>
                <c:pt idx="33">
                  <c:v>0.06</c:v>
                </c:pt>
                <c:pt idx="34">
                  <c:v>0.05</c:v>
                </c:pt>
                <c:pt idx="35">
                  <c:v>0.05</c:v>
                </c:pt>
                <c:pt idx="36">
                  <c:v>0.04</c:v>
                </c:pt>
                <c:pt idx="37">
                  <c:v>0.04</c:v>
                </c:pt>
                <c:pt idx="38">
                  <c:v>0.03</c:v>
                </c:pt>
                <c:pt idx="39">
                  <c:v>0.03</c:v>
                </c:pt>
                <c:pt idx="40">
                  <c:v>0.02</c:v>
                </c:pt>
                <c:pt idx="41">
                  <c:v>0.02</c:v>
                </c:pt>
                <c:pt idx="42">
                  <c:v>0</c:v>
                </c:pt>
              </c:numCache>
            </c:numRef>
          </c:yVal>
        </c:ser>
        <c:axId val="97529856"/>
        <c:axId val="97531776"/>
      </c:scatterChart>
      <c:valAx>
        <c:axId val="97529856"/>
        <c:scaling>
          <c:orientation val="minMax"/>
          <c:max val="10"/>
        </c:scaling>
        <c:axPos val="b"/>
        <c:title>
          <c:tx>
            <c:rich>
              <a:bodyPr/>
              <a:lstStyle/>
              <a:p>
                <a:pPr>
                  <a:defRPr/>
                </a:pPr>
                <a:r>
                  <a:rPr lang="en-US"/>
                  <a:t>Depth (ft)</a:t>
                </a:r>
              </a:p>
            </c:rich>
          </c:tx>
          <c:layout>
            <c:manualLayout>
              <c:xMode val="edge"/>
              <c:yMode val="edge"/>
              <c:x val="0.49167591564928126"/>
              <c:y val="0.94779771615008834"/>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531776"/>
        <c:crosses val="autoZero"/>
        <c:crossBetween val="midCat"/>
        <c:majorUnit val="0.5"/>
      </c:valAx>
      <c:valAx>
        <c:axId val="97531776"/>
        <c:scaling>
          <c:orientation val="minMax"/>
          <c:max val="1.1000000000000001"/>
          <c:min val="0"/>
        </c:scaling>
        <c:axPos val="l"/>
        <c:title>
          <c:tx>
            <c:rich>
              <a:bodyPr/>
              <a:lstStyle/>
              <a:p>
                <a:pPr>
                  <a:defRPr/>
                </a:pPr>
                <a:r>
                  <a:rPr lang="en-US"/>
                  <a:t>Probable Suitability</a:t>
                </a:r>
              </a:p>
            </c:rich>
          </c:tx>
          <c:layout>
            <c:manualLayout>
              <c:xMode val="edge"/>
              <c:yMode val="edge"/>
              <c:x val="8.045618316033171E-3"/>
              <c:y val="0.3947798329458172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529856"/>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5180067280322582"/>
          <c:y val="5.4377379010332051E-2"/>
          <c:w val="0.19399603218611838"/>
          <c:h val="0.27358936265042388"/>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266" l="0.70000000000000062" r="0.70000000000000062" t="0.75000000000000266"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Fry vs Juv - Tuol</a:t>
            </a:r>
          </a:p>
        </c:rich>
      </c:tx>
      <c:layout>
        <c:manualLayout>
          <c:xMode val="edge"/>
          <c:yMode val="edge"/>
          <c:x val="0.29290219600292938"/>
          <c:y val="0"/>
        </c:manualLayout>
      </c:layout>
      <c:spPr>
        <a:noFill/>
        <a:ln w="25400">
          <a:noFill/>
        </a:ln>
      </c:spPr>
    </c:title>
    <c:plotArea>
      <c:layout>
        <c:manualLayout>
          <c:layoutTarget val="inner"/>
          <c:xMode val="edge"/>
          <c:yMode val="edge"/>
          <c:x val="9.5034351113634882E-2"/>
          <c:y val="5.6543499438456733E-2"/>
          <c:w val="0.87790190802952495"/>
          <c:h val="0.82514398466149264"/>
        </c:manualLayout>
      </c:layout>
      <c:scatterChart>
        <c:scatterStyle val="lineMarker"/>
        <c:ser>
          <c:idx val="16"/>
          <c:order val="0"/>
          <c:tx>
            <c:v>Tuol TRTAC juv</c:v>
          </c:tx>
          <c:spPr>
            <a:ln w="31750">
              <a:solidFill>
                <a:srgbClr val="FF0000"/>
              </a:solidFill>
              <a:prstDash val="solid"/>
            </a:ln>
          </c:spPr>
          <c:marker>
            <c:symbol val="none"/>
          </c:marker>
          <c:xVal>
            <c:numRef>
              <c:f>'chsjuv.dat'!$C$351:$C$381</c:f>
              <c:numCache>
                <c:formatCode>0.00</c:formatCode>
                <c:ptCount val="31"/>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3.4</c:v>
                </c:pt>
                <c:pt idx="30">
                  <c:v>3.5</c:v>
                </c:pt>
              </c:numCache>
            </c:numRef>
          </c:xVal>
          <c:yVal>
            <c:numRef>
              <c:f>'chsjuv.dat'!$D$351:$D$381</c:f>
              <c:numCache>
                <c:formatCode>0.00</c:formatCode>
                <c:ptCount val="31"/>
                <c:pt idx="0">
                  <c:v>0.92</c:v>
                </c:pt>
                <c:pt idx="1">
                  <c:v>0.96</c:v>
                </c:pt>
                <c:pt idx="2">
                  <c:v>1</c:v>
                </c:pt>
                <c:pt idx="3">
                  <c:v>0.99</c:v>
                </c:pt>
                <c:pt idx="4">
                  <c:v>0.99</c:v>
                </c:pt>
                <c:pt idx="5">
                  <c:v>0.98</c:v>
                </c:pt>
                <c:pt idx="6">
                  <c:v>0.97</c:v>
                </c:pt>
                <c:pt idx="7">
                  <c:v>0.97</c:v>
                </c:pt>
                <c:pt idx="8">
                  <c:v>0.96</c:v>
                </c:pt>
                <c:pt idx="9">
                  <c:v>0.96</c:v>
                </c:pt>
                <c:pt idx="10">
                  <c:v>0.95</c:v>
                </c:pt>
                <c:pt idx="11">
                  <c:v>0.94</c:v>
                </c:pt>
                <c:pt idx="12">
                  <c:v>0.94</c:v>
                </c:pt>
                <c:pt idx="13">
                  <c:v>0.93</c:v>
                </c:pt>
                <c:pt idx="14">
                  <c:v>0.92</c:v>
                </c:pt>
                <c:pt idx="15">
                  <c:v>0.92</c:v>
                </c:pt>
                <c:pt idx="16">
                  <c:v>0.91</c:v>
                </c:pt>
                <c:pt idx="17">
                  <c:v>0.79</c:v>
                </c:pt>
                <c:pt idx="18">
                  <c:v>0.68</c:v>
                </c:pt>
                <c:pt idx="19">
                  <c:v>0.56000000000000005</c:v>
                </c:pt>
                <c:pt idx="20">
                  <c:v>0.44</c:v>
                </c:pt>
                <c:pt idx="21">
                  <c:v>0.33</c:v>
                </c:pt>
                <c:pt idx="22">
                  <c:v>0.28000000000000003</c:v>
                </c:pt>
                <c:pt idx="23">
                  <c:v>0.24</c:v>
                </c:pt>
                <c:pt idx="24">
                  <c:v>0.19</c:v>
                </c:pt>
                <c:pt idx="25">
                  <c:v>0.15</c:v>
                </c:pt>
                <c:pt idx="26">
                  <c:v>0.1</c:v>
                </c:pt>
                <c:pt idx="27">
                  <c:v>0.06</c:v>
                </c:pt>
                <c:pt idx="28">
                  <c:v>0.01</c:v>
                </c:pt>
                <c:pt idx="29">
                  <c:v>0.01</c:v>
                </c:pt>
                <c:pt idx="30">
                  <c:v>0</c:v>
                </c:pt>
              </c:numCache>
            </c:numRef>
          </c:yVal>
        </c:ser>
        <c:ser>
          <c:idx val="0"/>
          <c:order val="1"/>
          <c:tx>
            <c:v>Tuol TRTAC fry</c:v>
          </c:tx>
          <c:spPr>
            <a:ln w="19050">
              <a:solidFill>
                <a:srgbClr val="FFFF00"/>
              </a:solidFill>
              <a:prstDash val="sysDash"/>
            </a:ln>
          </c:spPr>
          <c:marker>
            <c:symbol val="none"/>
          </c:marker>
          <c:xVal>
            <c:numRef>
              <c:f>'chsfry.dat'!$C$486:$C$500</c:f>
              <c:numCache>
                <c:formatCode>0.00</c:formatCode>
                <c:ptCount val="15"/>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4.9000000000000004</c:v>
                </c:pt>
              </c:numCache>
            </c:numRef>
          </c:xVal>
          <c:yVal>
            <c:numRef>
              <c:f>'chsfry.dat'!$D$486:$D$500</c:f>
              <c:numCache>
                <c:formatCode>0.00</c:formatCode>
                <c:ptCount val="15"/>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c:v>
                </c:pt>
              </c:numCache>
            </c:numRef>
          </c:yVal>
        </c:ser>
        <c:axId val="94661248"/>
        <c:axId val="94663424"/>
      </c:scatterChart>
      <c:valAx>
        <c:axId val="94661248"/>
        <c:scaling>
          <c:orientation val="minMax"/>
          <c:max val="5"/>
        </c:scaling>
        <c:axPos val="b"/>
        <c:title>
          <c:tx>
            <c:rich>
              <a:bodyPr/>
              <a:lstStyle/>
              <a:p>
                <a:pPr>
                  <a:defRPr/>
                </a:pPr>
                <a:r>
                  <a:rPr lang="en-US"/>
                  <a:t>Mean Column Velocity (fps)</a:t>
                </a:r>
              </a:p>
            </c:rich>
          </c:tx>
          <c:layout>
            <c:manualLayout>
              <c:xMode val="edge"/>
              <c:yMode val="edge"/>
              <c:x val="0.42305251812175532"/>
              <c:y val="0.94779769550083171"/>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663424"/>
        <c:crosses val="autoZero"/>
        <c:crossBetween val="midCat"/>
        <c:majorUnit val="0.5"/>
      </c:valAx>
      <c:valAx>
        <c:axId val="94663424"/>
        <c:scaling>
          <c:orientation val="minMax"/>
          <c:max val="1.1000000000000001"/>
          <c:min val="0"/>
        </c:scaling>
        <c:axPos val="l"/>
        <c:title>
          <c:tx>
            <c:rich>
              <a:bodyPr/>
              <a:lstStyle/>
              <a:p>
                <a:pPr>
                  <a:defRPr/>
                </a:pPr>
                <a:r>
                  <a:rPr lang="en-US"/>
                  <a:t>Probable Suitability</a:t>
                </a:r>
              </a:p>
            </c:rich>
          </c:tx>
          <c:layout>
            <c:manualLayout>
              <c:xMode val="edge"/>
              <c:yMode val="edge"/>
              <c:x val="5.9389990044348504E-3"/>
              <c:y val="0.36010672424812146"/>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661248"/>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498136400661517"/>
          <c:y val="6.4165307232191424E-2"/>
          <c:w val="0.19404125424760776"/>
          <c:h val="0.261569715133126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333" l="0.70000000000000062" r="0.70000000000000062" t="0.75000000000000333"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9.1301779765792207E-2"/>
          <c:y val="3.4257748776509278E-2"/>
          <c:w val="0.8758708447829"/>
          <c:h val="0.85039048185014599"/>
        </c:manualLayout>
      </c:layout>
      <c:scatterChart>
        <c:scatterStyle val="lineMarker"/>
        <c:ser>
          <c:idx val="22"/>
          <c:order val="0"/>
          <c:tx>
            <c:v>Tuol TRTAC juv</c:v>
          </c:tx>
          <c:spPr>
            <a:ln w="31750">
              <a:solidFill>
                <a:srgbClr val="FF0000"/>
              </a:solidFill>
              <a:prstDash val="solid"/>
            </a:ln>
          </c:spPr>
          <c:marker>
            <c:symbol val="none"/>
          </c:marker>
          <c:xVal>
            <c:numRef>
              <c:f>'chsjuv.dat'!$E$496:$E$534</c:f>
              <c:numCache>
                <c:formatCode>0.00</c:formatCode>
                <c:ptCount val="39"/>
                <c:pt idx="0">
                  <c:v>0</c:v>
                </c:pt>
                <c:pt idx="1">
                  <c:v>0.1</c:v>
                </c:pt>
                <c:pt idx="2">
                  <c:v>0.2</c:v>
                </c:pt>
                <c:pt idx="3">
                  <c:v>0.3</c:v>
                </c:pt>
                <c:pt idx="4">
                  <c:v>0.4</c:v>
                </c:pt>
                <c:pt idx="5">
                  <c:v>0.5</c:v>
                </c:pt>
                <c:pt idx="6">
                  <c:v>0.6</c:v>
                </c:pt>
                <c:pt idx="7">
                  <c:v>0.7</c:v>
                </c:pt>
                <c:pt idx="8">
                  <c:v>0.8</c:v>
                </c:pt>
                <c:pt idx="9">
                  <c:v>1.31</c:v>
                </c:pt>
                <c:pt idx="10">
                  <c:v>2.1</c:v>
                </c:pt>
                <c:pt idx="11">
                  <c:v>2.2000000000000002</c:v>
                </c:pt>
                <c:pt idx="12">
                  <c:v>2.2999999999999998</c:v>
                </c:pt>
                <c:pt idx="13">
                  <c:v>2.4</c:v>
                </c:pt>
                <c:pt idx="14">
                  <c:v>2.5</c:v>
                </c:pt>
                <c:pt idx="15">
                  <c:v>2.6</c:v>
                </c:pt>
                <c:pt idx="16">
                  <c:v>2.7</c:v>
                </c:pt>
                <c:pt idx="17">
                  <c:v>2.8</c:v>
                </c:pt>
                <c:pt idx="18">
                  <c:v>2.9</c:v>
                </c:pt>
                <c:pt idx="19">
                  <c:v>3</c:v>
                </c:pt>
                <c:pt idx="20">
                  <c:v>3.1</c:v>
                </c:pt>
                <c:pt idx="21">
                  <c:v>3.2</c:v>
                </c:pt>
                <c:pt idx="22">
                  <c:v>3.3</c:v>
                </c:pt>
                <c:pt idx="23">
                  <c:v>3.4</c:v>
                </c:pt>
                <c:pt idx="24">
                  <c:v>3.5</c:v>
                </c:pt>
                <c:pt idx="25">
                  <c:v>3.6</c:v>
                </c:pt>
                <c:pt idx="26">
                  <c:v>3.7</c:v>
                </c:pt>
                <c:pt idx="27">
                  <c:v>3.8</c:v>
                </c:pt>
                <c:pt idx="28">
                  <c:v>3.9</c:v>
                </c:pt>
                <c:pt idx="29">
                  <c:v>4</c:v>
                </c:pt>
                <c:pt idx="30">
                  <c:v>4.0999999999999996</c:v>
                </c:pt>
                <c:pt idx="31">
                  <c:v>4.2</c:v>
                </c:pt>
                <c:pt idx="32">
                  <c:v>4.3</c:v>
                </c:pt>
                <c:pt idx="33">
                  <c:v>4.4000000000000004</c:v>
                </c:pt>
                <c:pt idx="34">
                  <c:v>4.5</c:v>
                </c:pt>
                <c:pt idx="35">
                  <c:v>4.5999999999999996</c:v>
                </c:pt>
                <c:pt idx="36">
                  <c:v>4.7</c:v>
                </c:pt>
                <c:pt idx="37">
                  <c:v>7</c:v>
                </c:pt>
                <c:pt idx="38">
                  <c:v>7.1</c:v>
                </c:pt>
              </c:numCache>
            </c:numRef>
          </c:xVal>
          <c:yVal>
            <c:numRef>
              <c:f>'chsjuv.dat'!$F$496:$F$534</c:f>
              <c:numCache>
                <c:formatCode>0.00</c:formatCode>
                <c:ptCount val="39"/>
                <c:pt idx="0">
                  <c:v>0</c:v>
                </c:pt>
                <c:pt idx="1">
                  <c:v>0.01</c:v>
                </c:pt>
                <c:pt idx="2">
                  <c:v>0.02</c:v>
                </c:pt>
                <c:pt idx="3">
                  <c:v>0.05</c:v>
                </c:pt>
                <c:pt idx="4">
                  <c:v>0.1</c:v>
                </c:pt>
                <c:pt idx="5">
                  <c:v>0.17</c:v>
                </c:pt>
                <c:pt idx="6">
                  <c:v>0.27</c:v>
                </c:pt>
                <c:pt idx="7">
                  <c:v>0.36</c:v>
                </c:pt>
                <c:pt idx="8">
                  <c:v>0.42</c:v>
                </c:pt>
                <c:pt idx="9">
                  <c:v>1</c:v>
                </c:pt>
                <c:pt idx="10">
                  <c:v>1</c:v>
                </c:pt>
                <c:pt idx="11">
                  <c:v>0.93</c:v>
                </c:pt>
                <c:pt idx="12">
                  <c:v>0.86</c:v>
                </c:pt>
                <c:pt idx="13">
                  <c:v>0.78</c:v>
                </c:pt>
                <c:pt idx="14">
                  <c:v>0.71</c:v>
                </c:pt>
                <c:pt idx="15">
                  <c:v>0.64</c:v>
                </c:pt>
                <c:pt idx="16">
                  <c:v>0.56999999999999995</c:v>
                </c:pt>
                <c:pt idx="17">
                  <c:v>0.49</c:v>
                </c:pt>
                <c:pt idx="18">
                  <c:v>0.42</c:v>
                </c:pt>
                <c:pt idx="19">
                  <c:v>0.41</c:v>
                </c:pt>
                <c:pt idx="20">
                  <c:v>0.39</c:v>
                </c:pt>
                <c:pt idx="21">
                  <c:v>0.38</c:v>
                </c:pt>
                <c:pt idx="22">
                  <c:v>0.36</c:v>
                </c:pt>
                <c:pt idx="23">
                  <c:v>0.35</c:v>
                </c:pt>
                <c:pt idx="24">
                  <c:v>0.34</c:v>
                </c:pt>
                <c:pt idx="25">
                  <c:v>0.32</c:v>
                </c:pt>
                <c:pt idx="26">
                  <c:v>0.31</c:v>
                </c:pt>
                <c:pt idx="27">
                  <c:v>0.28999999999999998</c:v>
                </c:pt>
                <c:pt idx="28">
                  <c:v>0.28000000000000003</c:v>
                </c:pt>
                <c:pt idx="29">
                  <c:v>0.25</c:v>
                </c:pt>
                <c:pt idx="30">
                  <c:v>0.18</c:v>
                </c:pt>
                <c:pt idx="31">
                  <c:v>0.12</c:v>
                </c:pt>
                <c:pt idx="32">
                  <c:v>0.08</c:v>
                </c:pt>
                <c:pt idx="33">
                  <c:v>0.05</c:v>
                </c:pt>
                <c:pt idx="34">
                  <c:v>0.03</c:v>
                </c:pt>
                <c:pt idx="35">
                  <c:v>0.03</c:v>
                </c:pt>
                <c:pt idx="36">
                  <c:v>0.02</c:v>
                </c:pt>
                <c:pt idx="37">
                  <c:v>0.02</c:v>
                </c:pt>
                <c:pt idx="38">
                  <c:v>0</c:v>
                </c:pt>
              </c:numCache>
            </c:numRef>
          </c:yVal>
        </c:ser>
        <c:ser>
          <c:idx val="0"/>
          <c:order val="1"/>
          <c:tx>
            <c:v>Tuol TRTAC fry</c:v>
          </c:tx>
          <c:spPr>
            <a:ln w="19050">
              <a:solidFill>
                <a:srgbClr val="FFFF00"/>
              </a:solidFill>
              <a:prstDash val="sysDash"/>
            </a:ln>
          </c:spPr>
          <c:marker>
            <c:symbol val="none"/>
          </c:marker>
          <c:xVal>
            <c:numRef>
              <c:f>'chsfry.dat'!$E$486:$E$517</c:f>
              <c:numCache>
                <c:formatCode>0.00</c:formatCode>
                <c:ptCount val="32"/>
                <c:pt idx="0">
                  <c:v>0</c:v>
                </c:pt>
                <c:pt idx="1">
                  <c:v>0.1</c:v>
                </c:pt>
                <c:pt idx="2">
                  <c:v>0.2</c:v>
                </c:pt>
                <c:pt idx="3">
                  <c:v>0.3</c:v>
                </c:pt>
                <c:pt idx="4">
                  <c:v>0.4</c:v>
                </c:pt>
                <c:pt idx="5">
                  <c:v>0.5</c:v>
                </c:pt>
                <c:pt idx="6">
                  <c:v>0.6</c:v>
                </c:pt>
                <c:pt idx="7">
                  <c:v>0.8</c:v>
                </c:pt>
                <c:pt idx="8">
                  <c:v>0.9</c:v>
                </c:pt>
                <c:pt idx="9">
                  <c:v>1.1000000000000001</c:v>
                </c:pt>
                <c:pt idx="10">
                  <c:v>1.2</c:v>
                </c:pt>
                <c:pt idx="11">
                  <c:v>1.5</c:v>
                </c:pt>
                <c:pt idx="12">
                  <c:v>1.9</c:v>
                </c:pt>
                <c:pt idx="13">
                  <c:v>2</c:v>
                </c:pt>
                <c:pt idx="14">
                  <c:v>2.2999999999999998</c:v>
                </c:pt>
                <c:pt idx="15">
                  <c:v>2.4</c:v>
                </c:pt>
                <c:pt idx="16">
                  <c:v>2.5</c:v>
                </c:pt>
                <c:pt idx="17">
                  <c:v>2.7</c:v>
                </c:pt>
                <c:pt idx="18">
                  <c:v>3.1</c:v>
                </c:pt>
                <c:pt idx="19">
                  <c:v>3.3</c:v>
                </c:pt>
                <c:pt idx="20">
                  <c:v>3.4</c:v>
                </c:pt>
                <c:pt idx="21">
                  <c:v>3.6</c:v>
                </c:pt>
                <c:pt idx="22">
                  <c:v>3.7</c:v>
                </c:pt>
                <c:pt idx="23">
                  <c:v>3.9</c:v>
                </c:pt>
                <c:pt idx="24">
                  <c:v>4.3</c:v>
                </c:pt>
                <c:pt idx="25">
                  <c:v>4.5</c:v>
                </c:pt>
                <c:pt idx="26">
                  <c:v>4.5999999999999996</c:v>
                </c:pt>
                <c:pt idx="27">
                  <c:v>4.8</c:v>
                </c:pt>
                <c:pt idx="28">
                  <c:v>5.0999999999999996</c:v>
                </c:pt>
                <c:pt idx="29">
                  <c:v>5.2</c:v>
                </c:pt>
                <c:pt idx="30">
                  <c:v>5.6</c:v>
                </c:pt>
                <c:pt idx="31">
                  <c:v>12.6</c:v>
                </c:pt>
              </c:numCache>
            </c:numRef>
          </c:xVal>
          <c:yVal>
            <c:numRef>
              <c:f>'chsfry.dat'!$F$486:$F$517</c:f>
              <c:numCache>
                <c:formatCode>0.00</c:formatCode>
                <c:ptCount val="32"/>
                <c:pt idx="0">
                  <c:v>0</c:v>
                </c:pt>
                <c:pt idx="1">
                  <c:v>0.12</c:v>
                </c:pt>
                <c:pt idx="2">
                  <c:v>0.31</c:v>
                </c:pt>
                <c:pt idx="3">
                  <c:v>0.57999999999999996</c:v>
                </c:pt>
                <c:pt idx="4">
                  <c:v>0.85</c:v>
                </c:pt>
                <c:pt idx="5">
                  <c:v>0.99</c:v>
                </c:pt>
                <c:pt idx="6">
                  <c:v>1</c:v>
                </c:pt>
                <c:pt idx="7">
                  <c:v>1</c:v>
                </c:pt>
                <c:pt idx="8">
                  <c:v>1</c:v>
                </c:pt>
                <c:pt idx="9">
                  <c:v>1</c:v>
                </c:pt>
                <c:pt idx="10">
                  <c:v>1</c:v>
                </c:pt>
                <c:pt idx="11">
                  <c:v>0.92</c:v>
                </c:pt>
                <c:pt idx="12">
                  <c:v>0.75</c:v>
                </c:pt>
                <c:pt idx="13">
                  <c:v>0.69</c:v>
                </c:pt>
                <c:pt idx="14">
                  <c:v>0.55000000000000004</c:v>
                </c:pt>
                <c:pt idx="15">
                  <c:v>0.48</c:v>
                </c:pt>
                <c:pt idx="16">
                  <c:v>0.45</c:v>
                </c:pt>
                <c:pt idx="17">
                  <c:v>0.38</c:v>
                </c:pt>
                <c:pt idx="18">
                  <c:v>0.26</c:v>
                </c:pt>
                <c:pt idx="19">
                  <c:v>0.21</c:v>
                </c:pt>
                <c:pt idx="20">
                  <c:v>0.18</c:v>
                </c:pt>
                <c:pt idx="21">
                  <c:v>0.16</c:v>
                </c:pt>
                <c:pt idx="22">
                  <c:v>0.14000000000000001</c:v>
                </c:pt>
                <c:pt idx="23">
                  <c:v>0.11</c:v>
                </c:pt>
                <c:pt idx="24">
                  <c:v>7.0000000000000007E-2</c:v>
                </c:pt>
                <c:pt idx="25">
                  <c:v>0.06</c:v>
                </c:pt>
                <c:pt idx="26">
                  <c:v>0.05</c:v>
                </c:pt>
                <c:pt idx="27">
                  <c:v>0.05</c:v>
                </c:pt>
                <c:pt idx="28">
                  <c:v>0.04</c:v>
                </c:pt>
                <c:pt idx="29">
                  <c:v>0.03</c:v>
                </c:pt>
                <c:pt idx="30">
                  <c:v>0.02</c:v>
                </c:pt>
                <c:pt idx="31">
                  <c:v>0</c:v>
                </c:pt>
              </c:numCache>
            </c:numRef>
          </c:yVal>
        </c:ser>
        <c:axId val="94696960"/>
        <c:axId val="94698880"/>
      </c:scatterChart>
      <c:valAx>
        <c:axId val="94696960"/>
        <c:scaling>
          <c:orientation val="minMax"/>
          <c:max val="10"/>
        </c:scaling>
        <c:axPos val="b"/>
        <c:title>
          <c:tx>
            <c:rich>
              <a:bodyPr/>
              <a:lstStyle/>
              <a:p>
                <a:pPr>
                  <a:defRPr/>
                </a:pPr>
                <a:r>
                  <a:rPr lang="en-US"/>
                  <a:t>Depth (ft)</a:t>
                </a:r>
              </a:p>
            </c:rich>
          </c:tx>
          <c:layout>
            <c:manualLayout>
              <c:xMode val="edge"/>
              <c:yMode val="edge"/>
              <c:x val="0.49167591564928187"/>
              <c:y val="0.947797716150089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698880"/>
        <c:crosses val="autoZero"/>
        <c:crossBetween val="midCat"/>
        <c:majorUnit val="0.5"/>
      </c:valAx>
      <c:valAx>
        <c:axId val="94698880"/>
        <c:scaling>
          <c:orientation val="minMax"/>
          <c:max val="1.1000000000000001"/>
          <c:min val="0"/>
        </c:scaling>
        <c:axPos val="l"/>
        <c:title>
          <c:tx>
            <c:rich>
              <a:bodyPr/>
              <a:lstStyle/>
              <a:p>
                <a:pPr>
                  <a:defRPr/>
                </a:pPr>
                <a:r>
                  <a:rPr lang="en-US"/>
                  <a:t>Probable Suitability</a:t>
                </a:r>
              </a:p>
            </c:rich>
          </c:tx>
          <c:layout>
            <c:manualLayout>
              <c:xMode val="edge"/>
              <c:yMode val="edge"/>
              <c:x val="8.045618316033171E-3"/>
              <c:y val="0.39477983294581775"/>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4696960"/>
        <c:crosses val="autoZero"/>
        <c:crossBetween val="midCat"/>
      </c:valAx>
      <c:spPr>
        <a:solidFill>
          <a:schemeClr val="bg1">
            <a:lumMod val="75000"/>
          </a:schemeClr>
        </a:solidFill>
        <a:ln w="12700">
          <a:solidFill>
            <a:srgbClr val="808080"/>
          </a:solidFill>
          <a:prstDash val="solid"/>
        </a:ln>
      </c:spPr>
    </c:plotArea>
    <c:legend>
      <c:legendPos val="r"/>
      <c:layout>
        <c:manualLayout>
          <c:xMode val="edge"/>
          <c:yMode val="edge"/>
          <c:x val="0.75180067280322671"/>
          <c:y val="5.4377379010332114E-2"/>
          <c:w val="0.19399603218611869"/>
          <c:h val="0.17610508592086371"/>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333" l="0.70000000000000062" r="0.70000000000000062" t="0.75000000000000333"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Spawning</a:t>
            </a:r>
          </a:p>
        </c:rich>
      </c:tx>
      <c:layout>
        <c:manualLayout>
          <c:xMode val="edge"/>
          <c:yMode val="edge"/>
          <c:x val="0.41176470588235475"/>
          <c:y val="0"/>
        </c:manualLayout>
      </c:layout>
      <c:spPr>
        <a:noFill/>
        <a:ln w="25400">
          <a:noFill/>
        </a:ln>
      </c:spPr>
    </c:title>
    <c:plotArea>
      <c:layout>
        <c:manualLayout>
          <c:layoutTarget val="inner"/>
          <c:xMode val="edge"/>
          <c:yMode val="edge"/>
          <c:x val="6.3263041065482792E-2"/>
          <c:y val="4.0783034257749248E-2"/>
          <c:w val="0.91342952275249722"/>
          <c:h val="0.86296900489396411"/>
        </c:manualLayout>
      </c:layout>
      <c:scatterChart>
        <c:scatterStyle val="lineMarker"/>
        <c:ser>
          <c:idx val="5"/>
          <c:order val="0"/>
          <c:tx>
            <c:strRef>
              <c:f>'chsspwn.dat'!$D$112</c:f>
              <c:strCache>
                <c:ptCount val="1"/>
                <c:pt idx="0">
                  <c:v>KlamathSS</c:v>
                </c:pt>
              </c:strCache>
            </c:strRef>
          </c:tx>
          <c:spPr>
            <a:ln w="19050"/>
          </c:spPr>
          <c:xVal>
            <c:numRef>
              <c:f>'chsspwn.dat'!$C$113:$C$121</c:f>
              <c:numCache>
                <c:formatCode>0.00</c:formatCode>
                <c:ptCount val="9"/>
                <c:pt idx="0">
                  <c:v>0.9</c:v>
                </c:pt>
                <c:pt idx="1">
                  <c:v>1.5</c:v>
                </c:pt>
                <c:pt idx="2">
                  <c:v>1.7</c:v>
                </c:pt>
                <c:pt idx="3">
                  <c:v>2.1</c:v>
                </c:pt>
                <c:pt idx="4">
                  <c:v>3.3</c:v>
                </c:pt>
                <c:pt idx="5">
                  <c:v>3.5</c:v>
                </c:pt>
                <c:pt idx="6">
                  <c:v>3.7</c:v>
                </c:pt>
                <c:pt idx="7">
                  <c:v>3.9</c:v>
                </c:pt>
                <c:pt idx="8">
                  <c:v>5.6</c:v>
                </c:pt>
              </c:numCache>
            </c:numRef>
          </c:xVal>
          <c:yVal>
            <c:numRef>
              <c:f>'chsspwn.dat'!$D$113:$D$121</c:f>
              <c:numCache>
                <c:formatCode>0.00</c:formatCode>
                <c:ptCount val="9"/>
                <c:pt idx="0">
                  <c:v>0</c:v>
                </c:pt>
                <c:pt idx="1">
                  <c:v>0.2</c:v>
                </c:pt>
                <c:pt idx="2">
                  <c:v>0.5</c:v>
                </c:pt>
                <c:pt idx="3">
                  <c:v>1</c:v>
                </c:pt>
                <c:pt idx="4">
                  <c:v>1</c:v>
                </c:pt>
                <c:pt idx="5">
                  <c:v>0.5</c:v>
                </c:pt>
                <c:pt idx="6">
                  <c:v>0.2</c:v>
                </c:pt>
                <c:pt idx="7">
                  <c:v>0.1</c:v>
                </c:pt>
                <c:pt idx="8">
                  <c:v>0</c:v>
                </c:pt>
              </c:numCache>
            </c:numRef>
          </c:yVal>
        </c:ser>
        <c:ser>
          <c:idx val="21"/>
          <c:order val="1"/>
          <c:tx>
            <c:strRef>
              <c:f>'chsspwn.dat'!$D$462</c:f>
              <c:strCache>
                <c:ptCount val="1"/>
                <c:pt idx="0">
                  <c:v>KlamathENV</c:v>
                </c:pt>
              </c:strCache>
            </c:strRef>
          </c:tx>
          <c:spPr>
            <a:ln w="19050"/>
          </c:spPr>
          <c:xVal>
            <c:numRef>
              <c:f>'chsspwn.dat'!$C$463:$C$467</c:f>
              <c:numCache>
                <c:formatCode>0.00</c:formatCode>
                <c:ptCount val="5"/>
                <c:pt idx="0">
                  <c:v>0</c:v>
                </c:pt>
                <c:pt idx="1">
                  <c:v>0.4</c:v>
                </c:pt>
                <c:pt idx="2">
                  <c:v>1.5</c:v>
                </c:pt>
                <c:pt idx="3">
                  <c:v>2.5</c:v>
                </c:pt>
                <c:pt idx="4">
                  <c:v>5</c:v>
                </c:pt>
              </c:numCache>
            </c:numRef>
          </c:xVal>
          <c:yVal>
            <c:numRef>
              <c:f>'chsspwn.dat'!$D$463:$D$467</c:f>
              <c:numCache>
                <c:formatCode>0.00</c:formatCode>
                <c:ptCount val="5"/>
                <c:pt idx="0">
                  <c:v>0</c:v>
                </c:pt>
                <c:pt idx="1">
                  <c:v>0</c:v>
                </c:pt>
                <c:pt idx="2">
                  <c:v>1</c:v>
                </c:pt>
                <c:pt idx="3">
                  <c:v>1</c:v>
                </c:pt>
                <c:pt idx="4">
                  <c:v>0</c:v>
                </c:pt>
              </c:numCache>
            </c:numRef>
          </c:yVal>
        </c:ser>
        <c:ser>
          <c:idx val="0"/>
          <c:order val="2"/>
          <c:tx>
            <c:strRef>
              <c:f>'chsspwn.dat'!$D$5</c:f>
              <c:strCache>
                <c:ptCount val="1"/>
                <c:pt idx="0">
                  <c:v>Bovee-fall</c:v>
                </c:pt>
              </c:strCache>
            </c:strRef>
          </c:tx>
          <c:spPr>
            <a:ln w="19050"/>
          </c:spPr>
          <c:xVal>
            <c:numRef>
              <c:f>'chsspwn.dat'!$C$6:$C$33</c:f>
              <c:numCache>
                <c:formatCode>0.00</c:formatCode>
                <c:ptCount val="28"/>
                <c:pt idx="0">
                  <c:v>0.8</c:v>
                </c:pt>
                <c:pt idx="1">
                  <c:v>0.9</c:v>
                </c:pt>
                <c:pt idx="2">
                  <c:v>1</c:v>
                </c:pt>
                <c:pt idx="3">
                  <c:v>1.05</c:v>
                </c:pt>
                <c:pt idx="4">
                  <c:v>1.1499999999999999</c:v>
                </c:pt>
                <c:pt idx="5">
                  <c:v>1.25</c:v>
                </c:pt>
                <c:pt idx="6">
                  <c:v>1.3</c:v>
                </c:pt>
                <c:pt idx="7">
                  <c:v>1.35</c:v>
                </c:pt>
                <c:pt idx="8">
                  <c:v>1.4</c:v>
                </c:pt>
                <c:pt idx="9">
                  <c:v>1.45</c:v>
                </c:pt>
                <c:pt idx="10">
                  <c:v>1.7</c:v>
                </c:pt>
                <c:pt idx="11">
                  <c:v>1.75</c:v>
                </c:pt>
                <c:pt idx="12">
                  <c:v>1.8</c:v>
                </c:pt>
                <c:pt idx="13">
                  <c:v>1.85</c:v>
                </c:pt>
                <c:pt idx="14">
                  <c:v>1.95</c:v>
                </c:pt>
                <c:pt idx="15">
                  <c:v>2</c:v>
                </c:pt>
                <c:pt idx="16">
                  <c:v>2.1</c:v>
                </c:pt>
                <c:pt idx="17">
                  <c:v>2.15</c:v>
                </c:pt>
                <c:pt idx="18">
                  <c:v>2.25</c:v>
                </c:pt>
                <c:pt idx="19">
                  <c:v>2.35</c:v>
                </c:pt>
                <c:pt idx="20">
                  <c:v>2.5</c:v>
                </c:pt>
                <c:pt idx="21">
                  <c:v>2.75</c:v>
                </c:pt>
                <c:pt idx="22">
                  <c:v>3</c:v>
                </c:pt>
                <c:pt idx="23">
                  <c:v>3.25</c:v>
                </c:pt>
                <c:pt idx="24">
                  <c:v>3.75</c:v>
                </c:pt>
                <c:pt idx="25">
                  <c:v>4</c:v>
                </c:pt>
                <c:pt idx="26">
                  <c:v>4.25</c:v>
                </c:pt>
                <c:pt idx="27">
                  <c:v>4.5</c:v>
                </c:pt>
              </c:numCache>
            </c:numRef>
          </c:xVal>
          <c:yVal>
            <c:numRef>
              <c:f>'chsspwn.dat'!$D$6:$D$33</c:f>
              <c:numCache>
                <c:formatCode>0.00</c:formatCode>
                <c:ptCount val="28"/>
                <c:pt idx="0">
                  <c:v>0</c:v>
                </c:pt>
                <c:pt idx="1">
                  <c:v>0.1</c:v>
                </c:pt>
                <c:pt idx="2">
                  <c:v>0.25</c:v>
                </c:pt>
                <c:pt idx="3">
                  <c:v>0.34</c:v>
                </c:pt>
                <c:pt idx="4">
                  <c:v>0.57999999999999996</c:v>
                </c:pt>
                <c:pt idx="5">
                  <c:v>0.85</c:v>
                </c:pt>
                <c:pt idx="6">
                  <c:v>0.93</c:v>
                </c:pt>
                <c:pt idx="7">
                  <c:v>0.97</c:v>
                </c:pt>
                <c:pt idx="8">
                  <c:v>0.98</c:v>
                </c:pt>
                <c:pt idx="9">
                  <c:v>1</c:v>
                </c:pt>
                <c:pt idx="10">
                  <c:v>1</c:v>
                </c:pt>
                <c:pt idx="11">
                  <c:v>0.99</c:v>
                </c:pt>
                <c:pt idx="12">
                  <c:v>0.97</c:v>
                </c:pt>
                <c:pt idx="13">
                  <c:v>0.92</c:v>
                </c:pt>
                <c:pt idx="14">
                  <c:v>0.72</c:v>
                </c:pt>
                <c:pt idx="15">
                  <c:v>0.64</c:v>
                </c:pt>
                <c:pt idx="16">
                  <c:v>0.55000000000000004</c:v>
                </c:pt>
                <c:pt idx="17">
                  <c:v>0.52</c:v>
                </c:pt>
                <c:pt idx="18">
                  <c:v>0.46</c:v>
                </c:pt>
                <c:pt idx="19">
                  <c:v>0.41</c:v>
                </c:pt>
                <c:pt idx="20">
                  <c:v>0.36</c:v>
                </c:pt>
                <c:pt idx="21">
                  <c:v>0.28000000000000003</c:v>
                </c:pt>
                <c:pt idx="22">
                  <c:v>0.22</c:v>
                </c:pt>
                <c:pt idx="23">
                  <c:v>0.16</c:v>
                </c:pt>
                <c:pt idx="24">
                  <c:v>7.0000000000000007E-2</c:v>
                </c:pt>
                <c:pt idx="25">
                  <c:v>0.04</c:v>
                </c:pt>
                <c:pt idx="26">
                  <c:v>0.02</c:v>
                </c:pt>
                <c:pt idx="27">
                  <c:v>0</c:v>
                </c:pt>
              </c:numCache>
            </c:numRef>
          </c:yVal>
        </c:ser>
        <c:ser>
          <c:idx val="1"/>
          <c:order val="3"/>
          <c:tx>
            <c:strRef>
              <c:f>'chsspwn.dat'!$D$36</c:f>
              <c:strCache>
                <c:ptCount val="1"/>
                <c:pt idx="0">
                  <c:v>Bovee-spr</c:v>
                </c:pt>
              </c:strCache>
            </c:strRef>
          </c:tx>
          <c:spPr>
            <a:ln w="19050"/>
          </c:spPr>
          <c:xVal>
            <c:numRef>
              <c:f>'chsspwn.dat'!$C$37:$C$63</c:f>
              <c:numCache>
                <c:formatCode>0.00</c:formatCode>
                <c:ptCount val="27"/>
                <c:pt idx="0">
                  <c:v>0.3</c:v>
                </c:pt>
                <c:pt idx="1">
                  <c:v>0.4</c:v>
                </c:pt>
                <c:pt idx="2">
                  <c:v>0.55000000000000004</c:v>
                </c:pt>
                <c:pt idx="3">
                  <c:v>0.6</c:v>
                </c:pt>
                <c:pt idx="4">
                  <c:v>0.65</c:v>
                </c:pt>
                <c:pt idx="5">
                  <c:v>0.75</c:v>
                </c:pt>
                <c:pt idx="6">
                  <c:v>0.85</c:v>
                </c:pt>
                <c:pt idx="7">
                  <c:v>0.9</c:v>
                </c:pt>
                <c:pt idx="8">
                  <c:v>0.95</c:v>
                </c:pt>
                <c:pt idx="9">
                  <c:v>1.05</c:v>
                </c:pt>
                <c:pt idx="10">
                  <c:v>1.7</c:v>
                </c:pt>
                <c:pt idx="11">
                  <c:v>1.75</c:v>
                </c:pt>
                <c:pt idx="12">
                  <c:v>1.8</c:v>
                </c:pt>
                <c:pt idx="13">
                  <c:v>1.85</c:v>
                </c:pt>
                <c:pt idx="14">
                  <c:v>1.9</c:v>
                </c:pt>
                <c:pt idx="15">
                  <c:v>1.95</c:v>
                </c:pt>
                <c:pt idx="16">
                  <c:v>2</c:v>
                </c:pt>
                <c:pt idx="17">
                  <c:v>2.1</c:v>
                </c:pt>
                <c:pt idx="18">
                  <c:v>2.15</c:v>
                </c:pt>
                <c:pt idx="19">
                  <c:v>2.25</c:v>
                </c:pt>
                <c:pt idx="20">
                  <c:v>2.35</c:v>
                </c:pt>
                <c:pt idx="21">
                  <c:v>2.4500000000000002</c:v>
                </c:pt>
                <c:pt idx="22">
                  <c:v>2.5499999999999998</c:v>
                </c:pt>
                <c:pt idx="23">
                  <c:v>2.75</c:v>
                </c:pt>
                <c:pt idx="24">
                  <c:v>2.9</c:v>
                </c:pt>
                <c:pt idx="25">
                  <c:v>3.1</c:v>
                </c:pt>
                <c:pt idx="26">
                  <c:v>4</c:v>
                </c:pt>
              </c:numCache>
            </c:numRef>
          </c:xVal>
          <c:yVal>
            <c:numRef>
              <c:f>'chsspwn.dat'!$D$37:$D$63</c:f>
              <c:numCache>
                <c:formatCode>0.00</c:formatCode>
                <c:ptCount val="27"/>
                <c:pt idx="0">
                  <c:v>0</c:v>
                </c:pt>
                <c:pt idx="1">
                  <c:v>0.06</c:v>
                </c:pt>
                <c:pt idx="2">
                  <c:v>0.18</c:v>
                </c:pt>
                <c:pt idx="3">
                  <c:v>0.24</c:v>
                </c:pt>
                <c:pt idx="4">
                  <c:v>0.35</c:v>
                </c:pt>
                <c:pt idx="5">
                  <c:v>0.53</c:v>
                </c:pt>
                <c:pt idx="6">
                  <c:v>0.85</c:v>
                </c:pt>
                <c:pt idx="7">
                  <c:v>0.95</c:v>
                </c:pt>
                <c:pt idx="8">
                  <c:v>0.98</c:v>
                </c:pt>
                <c:pt idx="9">
                  <c:v>1</c:v>
                </c:pt>
                <c:pt idx="10">
                  <c:v>1</c:v>
                </c:pt>
                <c:pt idx="11">
                  <c:v>0.99</c:v>
                </c:pt>
                <c:pt idx="12">
                  <c:v>0.98</c:v>
                </c:pt>
                <c:pt idx="13">
                  <c:v>0.95</c:v>
                </c:pt>
                <c:pt idx="14">
                  <c:v>0.77</c:v>
                </c:pt>
                <c:pt idx="15">
                  <c:v>0.6</c:v>
                </c:pt>
                <c:pt idx="16">
                  <c:v>0.49</c:v>
                </c:pt>
                <c:pt idx="17">
                  <c:v>0.36</c:v>
                </c:pt>
                <c:pt idx="18">
                  <c:v>0.31</c:v>
                </c:pt>
                <c:pt idx="19">
                  <c:v>0.24</c:v>
                </c:pt>
                <c:pt idx="20">
                  <c:v>0.19</c:v>
                </c:pt>
                <c:pt idx="21">
                  <c:v>0.14000000000000001</c:v>
                </c:pt>
                <c:pt idx="22">
                  <c:v>0.11</c:v>
                </c:pt>
                <c:pt idx="23">
                  <c:v>0.06</c:v>
                </c:pt>
                <c:pt idx="24">
                  <c:v>0.04</c:v>
                </c:pt>
                <c:pt idx="25">
                  <c:v>0.03</c:v>
                </c:pt>
                <c:pt idx="26">
                  <c:v>0</c:v>
                </c:pt>
              </c:numCache>
            </c:numRef>
          </c:yVal>
        </c:ser>
        <c:ser>
          <c:idx val="2"/>
          <c:order val="4"/>
          <c:tx>
            <c:strRef>
              <c:f>'chsspwn.dat'!$D$69</c:f>
              <c:strCache>
                <c:ptCount val="1"/>
                <c:pt idx="0">
                  <c:v>Raleigh</c:v>
                </c:pt>
              </c:strCache>
            </c:strRef>
          </c:tx>
          <c:spPr>
            <a:ln w="19050"/>
          </c:spPr>
          <c:xVal>
            <c:numRef>
              <c:f>'chsspwn.dat'!$C$70:$C$73</c:f>
              <c:numCache>
                <c:formatCode>0.00</c:formatCode>
                <c:ptCount val="4"/>
                <c:pt idx="0">
                  <c:v>0.4</c:v>
                </c:pt>
                <c:pt idx="1">
                  <c:v>1.5</c:v>
                </c:pt>
                <c:pt idx="2">
                  <c:v>2.4</c:v>
                </c:pt>
                <c:pt idx="3">
                  <c:v>4.3</c:v>
                </c:pt>
              </c:numCache>
            </c:numRef>
          </c:xVal>
          <c:yVal>
            <c:numRef>
              <c:f>'chsspwn.dat'!$D$70:$D$73</c:f>
              <c:numCache>
                <c:formatCode>0.00</c:formatCode>
                <c:ptCount val="4"/>
                <c:pt idx="0">
                  <c:v>0</c:v>
                </c:pt>
                <c:pt idx="1">
                  <c:v>1</c:v>
                </c:pt>
                <c:pt idx="2">
                  <c:v>1</c:v>
                </c:pt>
                <c:pt idx="3">
                  <c:v>0</c:v>
                </c:pt>
              </c:numCache>
            </c:numRef>
          </c:yVal>
        </c:ser>
        <c:ser>
          <c:idx val="3"/>
          <c:order val="5"/>
          <c:tx>
            <c:strRef>
              <c:f>'chsspwn.dat'!$D$78</c:f>
              <c:strCache>
                <c:ptCount val="1"/>
                <c:pt idx="0">
                  <c:v>Yakima2</c:v>
                </c:pt>
              </c:strCache>
            </c:strRef>
          </c:tx>
          <c:spPr>
            <a:ln w="19050"/>
          </c:spPr>
          <c:xVal>
            <c:numRef>
              <c:f>'chsspwn.dat'!$C$79:$C$83</c:f>
              <c:numCache>
                <c:formatCode>0.00</c:formatCode>
                <c:ptCount val="5"/>
                <c:pt idx="0">
                  <c:v>0.5</c:v>
                </c:pt>
                <c:pt idx="1">
                  <c:v>1.1000000000000001</c:v>
                </c:pt>
                <c:pt idx="2">
                  <c:v>1.9</c:v>
                </c:pt>
                <c:pt idx="3">
                  <c:v>2.8</c:v>
                </c:pt>
                <c:pt idx="4">
                  <c:v>4</c:v>
                </c:pt>
              </c:numCache>
            </c:numRef>
          </c:xVal>
          <c:yVal>
            <c:numRef>
              <c:f>'chsspwn.dat'!$D$79:$D$83</c:f>
              <c:numCache>
                <c:formatCode>0.00</c:formatCode>
                <c:ptCount val="5"/>
                <c:pt idx="0">
                  <c:v>0</c:v>
                </c:pt>
                <c:pt idx="1">
                  <c:v>0.1</c:v>
                </c:pt>
                <c:pt idx="2">
                  <c:v>1</c:v>
                </c:pt>
                <c:pt idx="3">
                  <c:v>1</c:v>
                </c:pt>
                <c:pt idx="4">
                  <c:v>0</c:v>
                </c:pt>
              </c:numCache>
            </c:numRef>
          </c:yVal>
        </c:ser>
        <c:ser>
          <c:idx val="4"/>
          <c:order val="6"/>
          <c:tx>
            <c:strRef>
              <c:f>'chsspwn.dat'!$D$85</c:f>
              <c:strCache>
                <c:ptCount val="1"/>
                <c:pt idx="0">
                  <c:v>TrinityU</c:v>
                </c:pt>
              </c:strCache>
            </c:strRef>
          </c:tx>
          <c:spPr>
            <a:ln w="19050"/>
          </c:spPr>
          <c:xVal>
            <c:numRef>
              <c:f>'chsspwn.dat'!$C$86:$C$108</c:f>
              <c:numCache>
                <c:formatCode>0.00</c:formatCode>
                <c:ptCount val="23"/>
                <c:pt idx="0">
                  <c:v>0</c:v>
                </c:pt>
                <c:pt idx="1">
                  <c:v>0.1</c:v>
                </c:pt>
                <c:pt idx="2">
                  <c:v>0.3</c:v>
                </c:pt>
                <c:pt idx="3">
                  <c:v>0.5</c:v>
                </c:pt>
                <c:pt idx="4">
                  <c:v>0.7</c:v>
                </c:pt>
                <c:pt idx="5">
                  <c:v>0.9</c:v>
                </c:pt>
                <c:pt idx="6">
                  <c:v>1.1000000000000001</c:v>
                </c:pt>
                <c:pt idx="7">
                  <c:v>1.2</c:v>
                </c:pt>
                <c:pt idx="8">
                  <c:v>1.3</c:v>
                </c:pt>
                <c:pt idx="9">
                  <c:v>1.4</c:v>
                </c:pt>
                <c:pt idx="10">
                  <c:v>1.5</c:v>
                </c:pt>
                <c:pt idx="11">
                  <c:v>1.8</c:v>
                </c:pt>
                <c:pt idx="12">
                  <c:v>2.2000000000000002</c:v>
                </c:pt>
                <c:pt idx="13">
                  <c:v>2.2999999999999998</c:v>
                </c:pt>
                <c:pt idx="14">
                  <c:v>2.6</c:v>
                </c:pt>
                <c:pt idx="15">
                  <c:v>2.9</c:v>
                </c:pt>
                <c:pt idx="16">
                  <c:v>3.1</c:v>
                </c:pt>
                <c:pt idx="17">
                  <c:v>3.9</c:v>
                </c:pt>
                <c:pt idx="18">
                  <c:v>4</c:v>
                </c:pt>
                <c:pt idx="19">
                  <c:v>4.0999999999999996</c:v>
                </c:pt>
                <c:pt idx="20">
                  <c:v>4.2</c:v>
                </c:pt>
                <c:pt idx="21">
                  <c:v>4.4000000000000004</c:v>
                </c:pt>
                <c:pt idx="22">
                  <c:v>5.6</c:v>
                </c:pt>
              </c:numCache>
            </c:numRef>
          </c:xVal>
          <c:yVal>
            <c:numRef>
              <c:f>'chsspwn.dat'!$D$86:$D$108</c:f>
              <c:numCache>
                <c:formatCode>0.00</c:formatCode>
                <c:ptCount val="23"/>
                <c:pt idx="0">
                  <c:v>0</c:v>
                </c:pt>
                <c:pt idx="1">
                  <c:v>0.03</c:v>
                </c:pt>
                <c:pt idx="2">
                  <c:v>0.11</c:v>
                </c:pt>
                <c:pt idx="3">
                  <c:v>0.23</c:v>
                </c:pt>
                <c:pt idx="4">
                  <c:v>0.39</c:v>
                </c:pt>
                <c:pt idx="5">
                  <c:v>0.59</c:v>
                </c:pt>
                <c:pt idx="6">
                  <c:v>0.83</c:v>
                </c:pt>
                <c:pt idx="7">
                  <c:v>0.94</c:v>
                </c:pt>
                <c:pt idx="8">
                  <c:v>1</c:v>
                </c:pt>
                <c:pt idx="9">
                  <c:v>1</c:v>
                </c:pt>
                <c:pt idx="10">
                  <c:v>0.96</c:v>
                </c:pt>
                <c:pt idx="11">
                  <c:v>0.78</c:v>
                </c:pt>
                <c:pt idx="12">
                  <c:v>0.5</c:v>
                </c:pt>
                <c:pt idx="13">
                  <c:v>0.44</c:v>
                </c:pt>
                <c:pt idx="14">
                  <c:v>0.3</c:v>
                </c:pt>
                <c:pt idx="15">
                  <c:v>0.2</c:v>
                </c:pt>
                <c:pt idx="16">
                  <c:v>0.16</c:v>
                </c:pt>
                <c:pt idx="17">
                  <c:v>0.04</c:v>
                </c:pt>
                <c:pt idx="18">
                  <c:v>0.04</c:v>
                </c:pt>
                <c:pt idx="19">
                  <c:v>0.03</c:v>
                </c:pt>
                <c:pt idx="20">
                  <c:v>0.02</c:v>
                </c:pt>
                <c:pt idx="21">
                  <c:v>0.01</c:v>
                </c:pt>
                <c:pt idx="22">
                  <c:v>0</c:v>
                </c:pt>
              </c:numCache>
            </c:numRef>
          </c:yVal>
        </c:ser>
        <c:ser>
          <c:idx val="6"/>
          <c:order val="7"/>
          <c:tx>
            <c:strRef>
              <c:f>'chsspwn.dat'!$D$127</c:f>
              <c:strCache>
                <c:ptCount val="1"/>
                <c:pt idx="0">
                  <c:v>Feather (DWR)</c:v>
                </c:pt>
              </c:strCache>
            </c:strRef>
          </c:tx>
          <c:spPr>
            <a:ln w="19050"/>
          </c:spPr>
          <c:xVal>
            <c:numRef>
              <c:f>'chsspwn.dat'!$C$128:$C$139</c:f>
              <c:numCache>
                <c:formatCode>0.00</c:formatCode>
                <c:ptCount val="12"/>
                <c:pt idx="0">
                  <c:v>0.1</c:v>
                </c:pt>
                <c:pt idx="1">
                  <c:v>0.5</c:v>
                </c:pt>
                <c:pt idx="2">
                  <c:v>0.7</c:v>
                </c:pt>
                <c:pt idx="3">
                  <c:v>0.9</c:v>
                </c:pt>
                <c:pt idx="4">
                  <c:v>1.2</c:v>
                </c:pt>
                <c:pt idx="5">
                  <c:v>1.5</c:v>
                </c:pt>
                <c:pt idx="6">
                  <c:v>2.9</c:v>
                </c:pt>
                <c:pt idx="7">
                  <c:v>3.3</c:v>
                </c:pt>
                <c:pt idx="8">
                  <c:v>3.9</c:v>
                </c:pt>
                <c:pt idx="9">
                  <c:v>4</c:v>
                </c:pt>
                <c:pt idx="10">
                  <c:v>4.8</c:v>
                </c:pt>
                <c:pt idx="11">
                  <c:v>5</c:v>
                </c:pt>
              </c:numCache>
            </c:numRef>
          </c:xVal>
          <c:yVal>
            <c:numRef>
              <c:f>'chsspwn.dat'!$D$128:$D$139</c:f>
              <c:numCache>
                <c:formatCode>0.00</c:formatCode>
                <c:ptCount val="12"/>
                <c:pt idx="0">
                  <c:v>0</c:v>
                </c:pt>
                <c:pt idx="1">
                  <c:v>0.02</c:v>
                </c:pt>
                <c:pt idx="2">
                  <c:v>0.1</c:v>
                </c:pt>
                <c:pt idx="3">
                  <c:v>0.2</c:v>
                </c:pt>
                <c:pt idx="4">
                  <c:v>0.5</c:v>
                </c:pt>
                <c:pt idx="5">
                  <c:v>1</c:v>
                </c:pt>
                <c:pt idx="6">
                  <c:v>1</c:v>
                </c:pt>
                <c:pt idx="7">
                  <c:v>0.5</c:v>
                </c:pt>
                <c:pt idx="8">
                  <c:v>0.2</c:v>
                </c:pt>
                <c:pt idx="9">
                  <c:v>0.1</c:v>
                </c:pt>
                <c:pt idx="10">
                  <c:v>0.02</c:v>
                </c:pt>
                <c:pt idx="11">
                  <c:v>0</c:v>
                </c:pt>
              </c:numCache>
            </c:numRef>
          </c:yVal>
        </c:ser>
        <c:ser>
          <c:idx val="7"/>
          <c:order val="8"/>
          <c:tx>
            <c:strRef>
              <c:f>'chsspwn.dat'!$D$141</c:f>
              <c:strCache>
                <c:ptCount val="1"/>
                <c:pt idx="0">
                  <c:v>Sac-Fall</c:v>
                </c:pt>
              </c:strCache>
            </c:strRef>
          </c:tx>
          <c:spPr>
            <a:ln w="19050"/>
          </c:spPr>
          <c:xVal>
            <c:numRef>
              <c:f>'chsspwn.dat'!$C$142:$C$169</c:f>
              <c:numCache>
                <c:formatCode>0.00</c:formatCode>
                <c:ptCount val="28"/>
                <c:pt idx="0">
                  <c:v>0.31</c:v>
                </c:pt>
                <c:pt idx="1">
                  <c:v>0.32</c:v>
                </c:pt>
                <c:pt idx="2">
                  <c:v>0.4</c:v>
                </c:pt>
                <c:pt idx="3">
                  <c:v>0.52</c:v>
                </c:pt>
                <c:pt idx="4">
                  <c:v>0.72</c:v>
                </c:pt>
                <c:pt idx="5">
                  <c:v>0.85</c:v>
                </c:pt>
                <c:pt idx="6">
                  <c:v>0.97</c:v>
                </c:pt>
                <c:pt idx="7">
                  <c:v>1.23</c:v>
                </c:pt>
                <c:pt idx="8">
                  <c:v>1.36</c:v>
                </c:pt>
                <c:pt idx="9">
                  <c:v>1.55</c:v>
                </c:pt>
                <c:pt idx="10">
                  <c:v>1.68</c:v>
                </c:pt>
                <c:pt idx="11">
                  <c:v>1.75</c:v>
                </c:pt>
                <c:pt idx="12">
                  <c:v>1.88</c:v>
                </c:pt>
                <c:pt idx="13">
                  <c:v>1.94</c:v>
                </c:pt>
                <c:pt idx="14">
                  <c:v>2.0699999999999998</c:v>
                </c:pt>
                <c:pt idx="15">
                  <c:v>2.33</c:v>
                </c:pt>
                <c:pt idx="16">
                  <c:v>2.58</c:v>
                </c:pt>
                <c:pt idx="17">
                  <c:v>2.84</c:v>
                </c:pt>
                <c:pt idx="18">
                  <c:v>3.1</c:v>
                </c:pt>
                <c:pt idx="19">
                  <c:v>3.29</c:v>
                </c:pt>
                <c:pt idx="20">
                  <c:v>3.36</c:v>
                </c:pt>
                <c:pt idx="21">
                  <c:v>3.48</c:v>
                </c:pt>
                <c:pt idx="22">
                  <c:v>3.93</c:v>
                </c:pt>
                <c:pt idx="23">
                  <c:v>4.32</c:v>
                </c:pt>
                <c:pt idx="24">
                  <c:v>4.51</c:v>
                </c:pt>
                <c:pt idx="25">
                  <c:v>4.58</c:v>
                </c:pt>
                <c:pt idx="26">
                  <c:v>5.79</c:v>
                </c:pt>
                <c:pt idx="27">
                  <c:v>5.8</c:v>
                </c:pt>
              </c:numCache>
            </c:numRef>
          </c:xVal>
          <c:yVal>
            <c:numRef>
              <c:f>'chsspwn.dat'!$D$142:$D$169</c:f>
              <c:numCache>
                <c:formatCode>0.00</c:formatCode>
                <c:ptCount val="28"/>
                <c:pt idx="0">
                  <c:v>0</c:v>
                </c:pt>
                <c:pt idx="1">
                  <c:v>0.08</c:v>
                </c:pt>
                <c:pt idx="2">
                  <c:v>0.11</c:v>
                </c:pt>
                <c:pt idx="3">
                  <c:v>0.17</c:v>
                </c:pt>
                <c:pt idx="4">
                  <c:v>0.3</c:v>
                </c:pt>
                <c:pt idx="5">
                  <c:v>0.41</c:v>
                </c:pt>
                <c:pt idx="6">
                  <c:v>0.54</c:v>
                </c:pt>
                <c:pt idx="7">
                  <c:v>0.78</c:v>
                </c:pt>
                <c:pt idx="8">
                  <c:v>0.88</c:v>
                </c:pt>
                <c:pt idx="9">
                  <c:v>0.98</c:v>
                </c:pt>
                <c:pt idx="10">
                  <c:v>1</c:v>
                </c:pt>
                <c:pt idx="11">
                  <c:v>1</c:v>
                </c:pt>
                <c:pt idx="12">
                  <c:v>0.97</c:v>
                </c:pt>
                <c:pt idx="13">
                  <c:v>0.95</c:v>
                </c:pt>
                <c:pt idx="14">
                  <c:v>0.89</c:v>
                </c:pt>
                <c:pt idx="15">
                  <c:v>0.73</c:v>
                </c:pt>
                <c:pt idx="16">
                  <c:v>0.55000000000000004</c:v>
                </c:pt>
                <c:pt idx="17">
                  <c:v>0.39</c:v>
                </c:pt>
                <c:pt idx="18">
                  <c:v>0.27</c:v>
                </c:pt>
                <c:pt idx="19">
                  <c:v>0.2</c:v>
                </c:pt>
                <c:pt idx="20">
                  <c:v>0.19</c:v>
                </c:pt>
                <c:pt idx="21">
                  <c:v>0.15</c:v>
                </c:pt>
                <c:pt idx="22">
                  <c:v>0.08</c:v>
                </c:pt>
                <c:pt idx="23">
                  <c:v>0.05</c:v>
                </c:pt>
                <c:pt idx="24">
                  <c:v>0.05</c:v>
                </c:pt>
                <c:pt idx="25">
                  <c:v>0.04</c:v>
                </c:pt>
                <c:pt idx="26">
                  <c:v>0.04</c:v>
                </c:pt>
                <c:pt idx="27">
                  <c:v>0</c:v>
                </c:pt>
              </c:numCache>
            </c:numRef>
          </c:yVal>
        </c:ser>
        <c:ser>
          <c:idx val="8"/>
          <c:order val="9"/>
          <c:tx>
            <c:strRef>
              <c:f>'chsspwn.dat'!$D$171</c:f>
              <c:strCache>
                <c:ptCount val="1"/>
                <c:pt idx="0">
                  <c:v>Sac-Lt Fall</c:v>
                </c:pt>
              </c:strCache>
            </c:strRef>
          </c:tx>
          <c:spPr>
            <a:ln w="19050"/>
          </c:spPr>
          <c:xVal>
            <c:numRef>
              <c:f>'chsspwn.dat'!$C$172:$C$188</c:f>
              <c:numCache>
                <c:formatCode>0.00</c:formatCode>
                <c:ptCount val="17"/>
                <c:pt idx="0">
                  <c:v>0.31</c:v>
                </c:pt>
                <c:pt idx="1">
                  <c:v>0.32</c:v>
                </c:pt>
                <c:pt idx="2">
                  <c:v>0.53</c:v>
                </c:pt>
                <c:pt idx="3">
                  <c:v>0.66</c:v>
                </c:pt>
                <c:pt idx="4">
                  <c:v>1.24</c:v>
                </c:pt>
                <c:pt idx="5">
                  <c:v>1.37</c:v>
                </c:pt>
                <c:pt idx="6">
                  <c:v>1.5</c:v>
                </c:pt>
                <c:pt idx="7">
                  <c:v>1.63</c:v>
                </c:pt>
                <c:pt idx="8">
                  <c:v>1.7</c:v>
                </c:pt>
                <c:pt idx="9">
                  <c:v>1.83</c:v>
                </c:pt>
                <c:pt idx="10">
                  <c:v>1.96</c:v>
                </c:pt>
                <c:pt idx="11">
                  <c:v>2.54</c:v>
                </c:pt>
                <c:pt idx="12">
                  <c:v>2.93</c:v>
                </c:pt>
                <c:pt idx="13">
                  <c:v>3.38</c:v>
                </c:pt>
                <c:pt idx="14">
                  <c:v>3.9</c:v>
                </c:pt>
                <c:pt idx="15">
                  <c:v>5.84</c:v>
                </c:pt>
                <c:pt idx="16">
                  <c:v>5.85</c:v>
                </c:pt>
              </c:numCache>
            </c:numRef>
          </c:xVal>
          <c:yVal>
            <c:numRef>
              <c:f>'chsspwn.dat'!$D$172:$D$188</c:f>
              <c:numCache>
                <c:formatCode>0.00</c:formatCode>
                <c:ptCount val="17"/>
                <c:pt idx="0">
                  <c:v>0</c:v>
                </c:pt>
                <c:pt idx="1">
                  <c:v>0.08</c:v>
                </c:pt>
                <c:pt idx="2">
                  <c:v>0.18</c:v>
                </c:pt>
                <c:pt idx="3">
                  <c:v>0.27</c:v>
                </c:pt>
                <c:pt idx="4">
                  <c:v>0.83</c:v>
                </c:pt>
                <c:pt idx="5">
                  <c:v>0.92</c:v>
                </c:pt>
                <c:pt idx="6">
                  <c:v>0.98</c:v>
                </c:pt>
                <c:pt idx="7">
                  <c:v>1</c:v>
                </c:pt>
                <c:pt idx="8">
                  <c:v>1</c:v>
                </c:pt>
                <c:pt idx="9">
                  <c:v>0.98</c:v>
                </c:pt>
                <c:pt idx="10">
                  <c:v>0.94</c:v>
                </c:pt>
                <c:pt idx="11">
                  <c:v>0.63</c:v>
                </c:pt>
                <c:pt idx="12">
                  <c:v>0.45</c:v>
                </c:pt>
                <c:pt idx="13">
                  <c:v>0.31</c:v>
                </c:pt>
                <c:pt idx="14">
                  <c:v>0.22</c:v>
                </c:pt>
                <c:pt idx="15">
                  <c:v>0.06</c:v>
                </c:pt>
                <c:pt idx="16">
                  <c:v>0</c:v>
                </c:pt>
              </c:numCache>
            </c:numRef>
          </c:yVal>
        </c:ser>
        <c:ser>
          <c:idx val="9"/>
          <c:order val="10"/>
          <c:tx>
            <c:strRef>
              <c:f>'chsspwn.dat'!$D$190</c:f>
              <c:strCache>
                <c:ptCount val="1"/>
                <c:pt idx="0">
                  <c:v>Sac-Winter</c:v>
                </c:pt>
              </c:strCache>
            </c:strRef>
          </c:tx>
          <c:spPr>
            <a:ln w="19050"/>
          </c:spPr>
          <c:xVal>
            <c:numRef>
              <c:f>'chsspwn.dat'!$C$191:$C$208</c:f>
              <c:numCache>
                <c:formatCode>0.00</c:formatCode>
                <c:ptCount val="18"/>
                <c:pt idx="0">
                  <c:v>0.86</c:v>
                </c:pt>
                <c:pt idx="1">
                  <c:v>0.95</c:v>
                </c:pt>
                <c:pt idx="2">
                  <c:v>1.24</c:v>
                </c:pt>
                <c:pt idx="3">
                  <c:v>1.99</c:v>
                </c:pt>
                <c:pt idx="4">
                  <c:v>2.1800000000000002</c:v>
                </c:pt>
                <c:pt idx="5">
                  <c:v>2.37</c:v>
                </c:pt>
                <c:pt idx="6">
                  <c:v>2.56</c:v>
                </c:pt>
                <c:pt idx="7">
                  <c:v>2.75</c:v>
                </c:pt>
                <c:pt idx="8">
                  <c:v>3.03</c:v>
                </c:pt>
                <c:pt idx="9">
                  <c:v>3.32</c:v>
                </c:pt>
                <c:pt idx="10">
                  <c:v>4.3499999999999996</c:v>
                </c:pt>
                <c:pt idx="11">
                  <c:v>4.92</c:v>
                </c:pt>
                <c:pt idx="12">
                  <c:v>5.3</c:v>
                </c:pt>
                <c:pt idx="13">
                  <c:v>5.96</c:v>
                </c:pt>
                <c:pt idx="14">
                  <c:v>6.05</c:v>
                </c:pt>
                <c:pt idx="15">
                  <c:v>7</c:v>
                </c:pt>
                <c:pt idx="16">
                  <c:v>8.42</c:v>
                </c:pt>
                <c:pt idx="17">
                  <c:v>8.49</c:v>
                </c:pt>
              </c:numCache>
            </c:numRef>
          </c:xVal>
          <c:yVal>
            <c:numRef>
              <c:f>'chsspwn.dat'!$D$191:$D$208</c:f>
              <c:numCache>
                <c:formatCode>0.00</c:formatCode>
                <c:ptCount val="18"/>
                <c:pt idx="0">
                  <c:v>0</c:v>
                </c:pt>
                <c:pt idx="1">
                  <c:v>0.16</c:v>
                </c:pt>
                <c:pt idx="2">
                  <c:v>0.3</c:v>
                </c:pt>
                <c:pt idx="3">
                  <c:v>0.8</c:v>
                </c:pt>
                <c:pt idx="4">
                  <c:v>0.9</c:v>
                </c:pt>
                <c:pt idx="5">
                  <c:v>0.96</c:v>
                </c:pt>
                <c:pt idx="6">
                  <c:v>1</c:v>
                </c:pt>
                <c:pt idx="7">
                  <c:v>1</c:v>
                </c:pt>
                <c:pt idx="8">
                  <c:v>0.94</c:v>
                </c:pt>
                <c:pt idx="9">
                  <c:v>0.84</c:v>
                </c:pt>
                <c:pt idx="10">
                  <c:v>0.39</c:v>
                </c:pt>
                <c:pt idx="11">
                  <c:v>0.23</c:v>
                </c:pt>
                <c:pt idx="12">
                  <c:v>0.17</c:v>
                </c:pt>
                <c:pt idx="13">
                  <c:v>0.09</c:v>
                </c:pt>
                <c:pt idx="14">
                  <c:v>0.09</c:v>
                </c:pt>
                <c:pt idx="15">
                  <c:v>0.04</c:v>
                </c:pt>
                <c:pt idx="16">
                  <c:v>0.02</c:v>
                </c:pt>
                <c:pt idx="17">
                  <c:v>0</c:v>
                </c:pt>
              </c:numCache>
            </c:numRef>
          </c:yVal>
        </c:ser>
        <c:ser>
          <c:idx val="10"/>
          <c:order val="11"/>
          <c:tx>
            <c:strRef>
              <c:f>'chsspwn.dat'!$D$210</c:f>
              <c:strCache>
                <c:ptCount val="1"/>
                <c:pt idx="0">
                  <c:v>BattleV</c:v>
                </c:pt>
              </c:strCache>
            </c:strRef>
          </c:tx>
          <c:spPr>
            <a:ln w="19050"/>
          </c:spPr>
          <c:xVal>
            <c:numRef>
              <c:f>'chsspwn.dat'!$C$211:$C$220</c:f>
              <c:numCache>
                <c:formatCode>0.00</c:formatCode>
                <c:ptCount val="10"/>
                <c:pt idx="0">
                  <c:v>0.7</c:v>
                </c:pt>
                <c:pt idx="1">
                  <c:v>0.75</c:v>
                </c:pt>
                <c:pt idx="2">
                  <c:v>0.95</c:v>
                </c:pt>
                <c:pt idx="3">
                  <c:v>1.1499999999999999</c:v>
                </c:pt>
                <c:pt idx="4">
                  <c:v>1.45</c:v>
                </c:pt>
                <c:pt idx="5">
                  <c:v>1.95</c:v>
                </c:pt>
                <c:pt idx="6">
                  <c:v>2.4500000000000002</c:v>
                </c:pt>
                <c:pt idx="7">
                  <c:v>2.75</c:v>
                </c:pt>
                <c:pt idx="8">
                  <c:v>3.65</c:v>
                </c:pt>
                <c:pt idx="9">
                  <c:v>4</c:v>
                </c:pt>
              </c:numCache>
            </c:numRef>
          </c:xVal>
          <c:yVal>
            <c:numRef>
              <c:f>'chsspwn.dat'!$D$211:$D$220</c:f>
              <c:numCache>
                <c:formatCode>0.00</c:formatCode>
                <c:ptCount val="10"/>
                <c:pt idx="0">
                  <c:v>0</c:v>
                </c:pt>
                <c:pt idx="1">
                  <c:v>0.03</c:v>
                </c:pt>
                <c:pt idx="2">
                  <c:v>0.22</c:v>
                </c:pt>
                <c:pt idx="3">
                  <c:v>0.75</c:v>
                </c:pt>
                <c:pt idx="4">
                  <c:v>1</c:v>
                </c:pt>
                <c:pt idx="5">
                  <c:v>0.73</c:v>
                </c:pt>
                <c:pt idx="6">
                  <c:v>0.48</c:v>
                </c:pt>
                <c:pt idx="7">
                  <c:v>0.25</c:v>
                </c:pt>
                <c:pt idx="8">
                  <c:v>0.04</c:v>
                </c:pt>
                <c:pt idx="9">
                  <c:v>0</c:v>
                </c:pt>
              </c:numCache>
            </c:numRef>
          </c:yVal>
        </c:ser>
        <c:ser>
          <c:idx val="11"/>
          <c:order val="12"/>
          <c:tx>
            <c:strRef>
              <c:f>'chsspwn.dat'!$D$223</c:f>
              <c:strCache>
                <c:ptCount val="1"/>
                <c:pt idx="0">
                  <c:v>Eel</c:v>
                </c:pt>
              </c:strCache>
            </c:strRef>
          </c:tx>
          <c:spPr>
            <a:ln w="19050"/>
          </c:spPr>
          <c:xVal>
            <c:numRef>
              <c:f>'chsspwn.dat'!$C$224:$C$261</c:f>
              <c:numCache>
                <c:formatCode>0.00</c:formatCode>
                <c:ptCount val="38"/>
                <c:pt idx="0">
                  <c:v>0.3</c:v>
                </c:pt>
                <c:pt idx="1">
                  <c:v>0.4</c:v>
                </c:pt>
                <c:pt idx="2">
                  <c:v>0.5</c:v>
                </c:pt>
                <c:pt idx="3">
                  <c:v>0.6</c:v>
                </c:pt>
                <c:pt idx="4">
                  <c:v>0.7</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pt idx="25">
                  <c:v>2.8</c:v>
                </c:pt>
                <c:pt idx="26">
                  <c:v>2.9</c:v>
                </c:pt>
                <c:pt idx="27">
                  <c:v>3</c:v>
                </c:pt>
                <c:pt idx="28">
                  <c:v>3.1</c:v>
                </c:pt>
                <c:pt idx="29">
                  <c:v>3.2</c:v>
                </c:pt>
                <c:pt idx="30">
                  <c:v>3.3</c:v>
                </c:pt>
                <c:pt idx="31">
                  <c:v>3.4</c:v>
                </c:pt>
                <c:pt idx="32">
                  <c:v>3.5</c:v>
                </c:pt>
                <c:pt idx="33">
                  <c:v>3.6</c:v>
                </c:pt>
                <c:pt idx="34">
                  <c:v>3.8</c:v>
                </c:pt>
                <c:pt idx="35">
                  <c:v>4</c:v>
                </c:pt>
                <c:pt idx="36">
                  <c:v>4.3</c:v>
                </c:pt>
                <c:pt idx="37">
                  <c:v>4.5</c:v>
                </c:pt>
              </c:numCache>
            </c:numRef>
          </c:xVal>
          <c:yVal>
            <c:numRef>
              <c:f>'chsspwn.dat'!$D$224:$D$261</c:f>
              <c:numCache>
                <c:formatCode>0.00</c:formatCode>
                <c:ptCount val="38"/>
                <c:pt idx="0">
                  <c:v>0</c:v>
                </c:pt>
                <c:pt idx="1">
                  <c:v>7.0000000000000007E-2</c:v>
                </c:pt>
                <c:pt idx="2">
                  <c:v>0.13</c:v>
                </c:pt>
                <c:pt idx="3">
                  <c:v>0.2</c:v>
                </c:pt>
                <c:pt idx="4">
                  <c:v>0.27</c:v>
                </c:pt>
                <c:pt idx="5">
                  <c:v>0.38</c:v>
                </c:pt>
                <c:pt idx="6">
                  <c:v>0.46</c:v>
                </c:pt>
                <c:pt idx="7">
                  <c:v>0.56000000000000005</c:v>
                </c:pt>
                <c:pt idx="8">
                  <c:v>0.65</c:v>
                </c:pt>
                <c:pt idx="9">
                  <c:v>0.73</c:v>
                </c:pt>
                <c:pt idx="10">
                  <c:v>0.8</c:v>
                </c:pt>
                <c:pt idx="11">
                  <c:v>0.86</c:v>
                </c:pt>
                <c:pt idx="12">
                  <c:v>0.92</c:v>
                </c:pt>
                <c:pt idx="13">
                  <c:v>0.95</c:v>
                </c:pt>
                <c:pt idx="14">
                  <c:v>0.98</c:v>
                </c:pt>
                <c:pt idx="15">
                  <c:v>0.99</c:v>
                </c:pt>
                <c:pt idx="16">
                  <c:v>1</c:v>
                </c:pt>
                <c:pt idx="17">
                  <c:v>0.99</c:v>
                </c:pt>
                <c:pt idx="18">
                  <c:v>0.97</c:v>
                </c:pt>
                <c:pt idx="19">
                  <c:v>0.94</c:v>
                </c:pt>
                <c:pt idx="20">
                  <c:v>0.91</c:v>
                </c:pt>
                <c:pt idx="21">
                  <c:v>0.86</c:v>
                </c:pt>
                <c:pt idx="22">
                  <c:v>0.82</c:v>
                </c:pt>
                <c:pt idx="23">
                  <c:v>0.75</c:v>
                </c:pt>
                <c:pt idx="24">
                  <c:v>0.68</c:v>
                </c:pt>
                <c:pt idx="25">
                  <c:v>0.63</c:v>
                </c:pt>
                <c:pt idx="26">
                  <c:v>0.56000000000000005</c:v>
                </c:pt>
                <c:pt idx="27">
                  <c:v>0.5</c:v>
                </c:pt>
                <c:pt idx="28">
                  <c:v>0.45</c:v>
                </c:pt>
                <c:pt idx="29">
                  <c:v>0.38</c:v>
                </c:pt>
                <c:pt idx="30">
                  <c:v>0.33</c:v>
                </c:pt>
                <c:pt idx="31">
                  <c:v>0.27</c:v>
                </c:pt>
                <c:pt idx="32">
                  <c:v>0.24</c:v>
                </c:pt>
                <c:pt idx="33">
                  <c:v>0.2</c:v>
                </c:pt>
                <c:pt idx="34">
                  <c:v>0.15</c:v>
                </c:pt>
                <c:pt idx="35">
                  <c:v>0.1</c:v>
                </c:pt>
                <c:pt idx="36">
                  <c:v>0.06</c:v>
                </c:pt>
                <c:pt idx="37">
                  <c:v>0</c:v>
                </c:pt>
              </c:numCache>
            </c:numRef>
          </c:yVal>
        </c:ser>
        <c:ser>
          <c:idx val="12"/>
          <c:order val="13"/>
          <c:tx>
            <c:strRef>
              <c:f>'chsspwn.dat'!$D$263</c:f>
              <c:strCache>
                <c:ptCount val="1"/>
                <c:pt idx="0">
                  <c:v>Merced</c:v>
                </c:pt>
              </c:strCache>
            </c:strRef>
          </c:tx>
          <c:spPr>
            <a:ln w="12700">
              <a:solidFill>
                <a:srgbClr val="0070C0"/>
              </a:solidFill>
              <a:prstDash val="solid"/>
            </a:ln>
          </c:spPr>
          <c:marker>
            <c:symbol val="x"/>
            <c:size val="5"/>
            <c:spPr>
              <a:noFill/>
              <a:ln>
                <a:solidFill>
                  <a:srgbClr val="0070C0"/>
                </a:solidFill>
                <a:prstDash val="solid"/>
              </a:ln>
            </c:spPr>
          </c:marker>
          <c:xVal>
            <c:numRef>
              <c:f>'chsspwn.dat'!$C$264:$C$302</c:f>
              <c:numCache>
                <c:formatCode>0.00</c:formatCode>
                <c:ptCount val="39"/>
                <c:pt idx="0">
                  <c:v>0.4</c:v>
                </c:pt>
                <c:pt idx="1">
                  <c:v>0.42</c:v>
                </c:pt>
                <c:pt idx="2">
                  <c:v>0.51</c:v>
                </c:pt>
                <c:pt idx="3">
                  <c:v>0.6</c:v>
                </c:pt>
                <c:pt idx="4">
                  <c:v>0.69</c:v>
                </c:pt>
                <c:pt idx="5">
                  <c:v>0.83</c:v>
                </c:pt>
                <c:pt idx="6">
                  <c:v>0.92</c:v>
                </c:pt>
                <c:pt idx="7">
                  <c:v>1.01</c:v>
                </c:pt>
                <c:pt idx="8">
                  <c:v>1.1000000000000001</c:v>
                </c:pt>
                <c:pt idx="9">
                  <c:v>1.19</c:v>
                </c:pt>
                <c:pt idx="10">
                  <c:v>1.29</c:v>
                </c:pt>
                <c:pt idx="11">
                  <c:v>1.38</c:v>
                </c:pt>
                <c:pt idx="12">
                  <c:v>1.47</c:v>
                </c:pt>
                <c:pt idx="13">
                  <c:v>1.65</c:v>
                </c:pt>
                <c:pt idx="14">
                  <c:v>1.74</c:v>
                </c:pt>
                <c:pt idx="15">
                  <c:v>1.83</c:v>
                </c:pt>
                <c:pt idx="16">
                  <c:v>1.92</c:v>
                </c:pt>
                <c:pt idx="17">
                  <c:v>2.0099999999999998</c:v>
                </c:pt>
                <c:pt idx="18">
                  <c:v>2.11</c:v>
                </c:pt>
                <c:pt idx="19">
                  <c:v>2.2000000000000002</c:v>
                </c:pt>
                <c:pt idx="20">
                  <c:v>2.29</c:v>
                </c:pt>
                <c:pt idx="21">
                  <c:v>2.4700000000000002</c:v>
                </c:pt>
                <c:pt idx="22">
                  <c:v>2.56</c:v>
                </c:pt>
                <c:pt idx="23">
                  <c:v>2.65</c:v>
                </c:pt>
                <c:pt idx="24">
                  <c:v>2.74</c:v>
                </c:pt>
                <c:pt idx="25">
                  <c:v>2.88</c:v>
                </c:pt>
                <c:pt idx="26">
                  <c:v>2.95</c:v>
                </c:pt>
                <c:pt idx="27">
                  <c:v>3.02</c:v>
                </c:pt>
                <c:pt idx="28">
                  <c:v>3.15</c:v>
                </c:pt>
                <c:pt idx="29">
                  <c:v>3.29</c:v>
                </c:pt>
                <c:pt idx="30">
                  <c:v>3.38</c:v>
                </c:pt>
                <c:pt idx="31">
                  <c:v>3.47</c:v>
                </c:pt>
                <c:pt idx="32">
                  <c:v>3.56</c:v>
                </c:pt>
                <c:pt idx="33">
                  <c:v>3.65</c:v>
                </c:pt>
                <c:pt idx="34">
                  <c:v>3.75</c:v>
                </c:pt>
                <c:pt idx="35">
                  <c:v>3.84</c:v>
                </c:pt>
                <c:pt idx="36">
                  <c:v>3.93</c:v>
                </c:pt>
                <c:pt idx="37">
                  <c:v>4.0599999999999996</c:v>
                </c:pt>
                <c:pt idx="38">
                  <c:v>100</c:v>
                </c:pt>
              </c:numCache>
            </c:numRef>
          </c:xVal>
          <c:yVal>
            <c:numRef>
              <c:f>'chsspwn.dat'!$D$264:$D$302</c:f>
              <c:numCache>
                <c:formatCode>0.00</c:formatCode>
                <c:ptCount val="39"/>
                <c:pt idx="0">
                  <c:v>0</c:v>
                </c:pt>
                <c:pt idx="1">
                  <c:v>7.0000000000000007E-2</c:v>
                </c:pt>
                <c:pt idx="2">
                  <c:v>0.11</c:v>
                </c:pt>
                <c:pt idx="3">
                  <c:v>0.15</c:v>
                </c:pt>
                <c:pt idx="4">
                  <c:v>0.21</c:v>
                </c:pt>
                <c:pt idx="5">
                  <c:v>0.33</c:v>
                </c:pt>
                <c:pt idx="6">
                  <c:v>0.41</c:v>
                </c:pt>
                <c:pt idx="7">
                  <c:v>0.51</c:v>
                </c:pt>
                <c:pt idx="8">
                  <c:v>0.61</c:v>
                </c:pt>
                <c:pt idx="9">
                  <c:v>0.7</c:v>
                </c:pt>
                <c:pt idx="10">
                  <c:v>0.79</c:v>
                </c:pt>
                <c:pt idx="11">
                  <c:v>0.87</c:v>
                </c:pt>
                <c:pt idx="12">
                  <c:v>0.93</c:v>
                </c:pt>
                <c:pt idx="13">
                  <c:v>1</c:v>
                </c:pt>
                <c:pt idx="14">
                  <c:v>1</c:v>
                </c:pt>
                <c:pt idx="15">
                  <c:v>0.98</c:v>
                </c:pt>
                <c:pt idx="16">
                  <c:v>0.95</c:v>
                </c:pt>
                <c:pt idx="17">
                  <c:v>0.9</c:v>
                </c:pt>
                <c:pt idx="18">
                  <c:v>0.84</c:v>
                </c:pt>
                <c:pt idx="19">
                  <c:v>0.77</c:v>
                </c:pt>
                <c:pt idx="20">
                  <c:v>0.7</c:v>
                </c:pt>
                <c:pt idx="21">
                  <c:v>0.55000000000000004</c:v>
                </c:pt>
                <c:pt idx="22">
                  <c:v>0.48</c:v>
                </c:pt>
                <c:pt idx="23">
                  <c:v>0.41</c:v>
                </c:pt>
                <c:pt idx="24">
                  <c:v>0.35</c:v>
                </c:pt>
                <c:pt idx="25">
                  <c:v>0.27</c:v>
                </c:pt>
                <c:pt idx="26">
                  <c:v>0.21</c:v>
                </c:pt>
                <c:pt idx="27">
                  <c:v>0.2</c:v>
                </c:pt>
                <c:pt idx="28">
                  <c:v>0.15</c:v>
                </c:pt>
                <c:pt idx="29">
                  <c:v>0.11</c:v>
                </c:pt>
                <c:pt idx="30">
                  <c:v>0.08</c:v>
                </c:pt>
                <c:pt idx="31">
                  <c:v>7.0000000000000007E-2</c:v>
                </c:pt>
                <c:pt idx="32">
                  <c:v>0.05</c:v>
                </c:pt>
                <c:pt idx="33">
                  <c:v>0.04</c:v>
                </c:pt>
                <c:pt idx="34">
                  <c:v>0.03</c:v>
                </c:pt>
                <c:pt idx="35">
                  <c:v>0.02</c:v>
                </c:pt>
                <c:pt idx="36">
                  <c:v>0.02</c:v>
                </c:pt>
                <c:pt idx="37">
                  <c:v>0.01</c:v>
                </c:pt>
                <c:pt idx="38">
                  <c:v>0</c:v>
                </c:pt>
              </c:numCache>
            </c:numRef>
          </c:yVal>
        </c:ser>
        <c:ser>
          <c:idx val="13"/>
          <c:order val="14"/>
          <c:tx>
            <c:strRef>
              <c:f>'chsspwn.dat'!$D$304</c:f>
              <c:strCache>
                <c:ptCount val="1"/>
                <c:pt idx="0">
                  <c:v>American</c:v>
                </c:pt>
              </c:strCache>
            </c:strRef>
          </c:tx>
          <c:spPr>
            <a:ln w="19050"/>
          </c:spPr>
          <c:xVal>
            <c:numRef>
              <c:f>'chsspwn.dat'!$C$305:$C$339</c:f>
              <c:numCache>
                <c:formatCode>0.00</c:formatCode>
                <c:ptCount val="35"/>
                <c:pt idx="0">
                  <c:v>0</c:v>
                </c:pt>
                <c:pt idx="1">
                  <c:v>0.1</c:v>
                </c:pt>
                <c:pt idx="2">
                  <c:v>0.3</c:v>
                </c:pt>
                <c:pt idx="3">
                  <c:v>0.4</c:v>
                </c:pt>
                <c:pt idx="4">
                  <c:v>0.7</c:v>
                </c:pt>
                <c:pt idx="5">
                  <c:v>0.9</c:v>
                </c:pt>
                <c:pt idx="6">
                  <c:v>1</c:v>
                </c:pt>
                <c:pt idx="7">
                  <c:v>1.1000000000000001</c:v>
                </c:pt>
                <c:pt idx="8">
                  <c:v>1.2</c:v>
                </c:pt>
                <c:pt idx="9">
                  <c:v>1.3</c:v>
                </c:pt>
                <c:pt idx="10">
                  <c:v>1.4</c:v>
                </c:pt>
                <c:pt idx="11">
                  <c:v>1.5</c:v>
                </c:pt>
                <c:pt idx="12">
                  <c:v>1.6</c:v>
                </c:pt>
                <c:pt idx="13">
                  <c:v>1.7</c:v>
                </c:pt>
                <c:pt idx="14">
                  <c:v>1.8</c:v>
                </c:pt>
                <c:pt idx="15">
                  <c:v>1.9</c:v>
                </c:pt>
                <c:pt idx="16">
                  <c:v>2</c:v>
                </c:pt>
                <c:pt idx="17">
                  <c:v>2.1</c:v>
                </c:pt>
                <c:pt idx="18">
                  <c:v>2.2000000000000002</c:v>
                </c:pt>
                <c:pt idx="19">
                  <c:v>2.2999999999999998</c:v>
                </c:pt>
                <c:pt idx="20">
                  <c:v>2.4</c:v>
                </c:pt>
                <c:pt idx="21">
                  <c:v>2.5</c:v>
                </c:pt>
                <c:pt idx="22">
                  <c:v>2.6</c:v>
                </c:pt>
                <c:pt idx="23">
                  <c:v>2.7</c:v>
                </c:pt>
                <c:pt idx="24">
                  <c:v>2.8</c:v>
                </c:pt>
                <c:pt idx="25">
                  <c:v>2.9</c:v>
                </c:pt>
                <c:pt idx="26">
                  <c:v>3</c:v>
                </c:pt>
                <c:pt idx="27">
                  <c:v>3.1</c:v>
                </c:pt>
                <c:pt idx="28">
                  <c:v>3.3</c:v>
                </c:pt>
                <c:pt idx="29">
                  <c:v>3.4</c:v>
                </c:pt>
                <c:pt idx="30">
                  <c:v>3.6</c:v>
                </c:pt>
                <c:pt idx="31">
                  <c:v>3.8</c:v>
                </c:pt>
                <c:pt idx="32">
                  <c:v>4</c:v>
                </c:pt>
                <c:pt idx="33">
                  <c:v>4.2</c:v>
                </c:pt>
                <c:pt idx="34">
                  <c:v>4.3</c:v>
                </c:pt>
              </c:numCache>
            </c:numRef>
          </c:xVal>
          <c:yVal>
            <c:numRef>
              <c:f>'chsspwn.dat'!$D$305:$D$339</c:f>
              <c:numCache>
                <c:formatCode>0.00</c:formatCode>
                <c:ptCount val="35"/>
                <c:pt idx="0">
                  <c:v>0</c:v>
                </c:pt>
                <c:pt idx="1">
                  <c:v>0.02</c:v>
                </c:pt>
                <c:pt idx="2">
                  <c:v>0.04</c:v>
                </c:pt>
                <c:pt idx="3">
                  <c:v>7.0000000000000007E-2</c:v>
                </c:pt>
                <c:pt idx="4">
                  <c:v>0.15</c:v>
                </c:pt>
                <c:pt idx="5">
                  <c:v>0.25</c:v>
                </c:pt>
                <c:pt idx="6">
                  <c:v>0.32</c:v>
                </c:pt>
                <c:pt idx="7">
                  <c:v>0.38</c:v>
                </c:pt>
                <c:pt idx="8">
                  <c:v>0.46</c:v>
                </c:pt>
                <c:pt idx="9">
                  <c:v>0.53</c:v>
                </c:pt>
                <c:pt idx="10">
                  <c:v>0.62</c:v>
                </c:pt>
                <c:pt idx="11">
                  <c:v>0.7</c:v>
                </c:pt>
                <c:pt idx="12">
                  <c:v>0.78</c:v>
                </c:pt>
                <c:pt idx="13">
                  <c:v>0.85</c:v>
                </c:pt>
                <c:pt idx="14">
                  <c:v>0.91</c:v>
                </c:pt>
                <c:pt idx="15">
                  <c:v>0.96</c:v>
                </c:pt>
                <c:pt idx="16">
                  <c:v>0.99</c:v>
                </c:pt>
                <c:pt idx="17">
                  <c:v>1</c:v>
                </c:pt>
                <c:pt idx="18">
                  <c:v>0.99</c:v>
                </c:pt>
                <c:pt idx="19">
                  <c:v>0.97</c:v>
                </c:pt>
                <c:pt idx="20">
                  <c:v>0.93</c:v>
                </c:pt>
                <c:pt idx="21">
                  <c:v>0.88</c:v>
                </c:pt>
                <c:pt idx="22">
                  <c:v>0.8</c:v>
                </c:pt>
                <c:pt idx="23">
                  <c:v>0.73</c:v>
                </c:pt>
                <c:pt idx="24">
                  <c:v>0.67</c:v>
                </c:pt>
                <c:pt idx="25">
                  <c:v>0.56000000000000005</c:v>
                </c:pt>
                <c:pt idx="26">
                  <c:v>0.49</c:v>
                </c:pt>
                <c:pt idx="27">
                  <c:v>0.4</c:v>
                </c:pt>
                <c:pt idx="28">
                  <c:v>0.28000000000000003</c:v>
                </c:pt>
                <c:pt idx="29">
                  <c:v>0.21</c:v>
                </c:pt>
                <c:pt idx="30">
                  <c:v>0.13</c:v>
                </c:pt>
                <c:pt idx="31">
                  <c:v>7.0000000000000007E-2</c:v>
                </c:pt>
                <c:pt idx="32">
                  <c:v>0.03</c:v>
                </c:pt>
                <c:pt idx="33">
                  <c:v>0.01</c:v>
                </c:pt>
                <c:pt idx="34">
                  <c:v>0</c:v>
                </c:pt>
              </c:numCache>
            </c:numRef>
          </c:yVal>
        </c:ser>
        <c:ser>
          <c:idx val="14"/>
          <c:order val="15"/>
          <c:tx>
            <c:strRef>
              <c:f>'chsspwn.dat'!$D$342</c:f>
              <c:strCache>
                <c:ptCount val="1"/>
                <c:pt idx="0">
                  <c:v>Clearwater</c:v>
                </c:pt>
              </c:strCache>
            </c:strRef>
          </c:tx>
          <c:spPr>
            <a:ln w="19050"/>
          </c:spPr>
          <c:xVal>
            <c:numRef>
              <c:f>'chsspwn.dat'!$C$343:$C$352</c:f>
              <c:numCache>
                <c:formatCode>0.00</c:formatCode>
                <c:ptCount val="10"/>
                <c:pt idx="0">
                  <c:v>0</c:v>
                </c:pt>
                <c:pt idx="1">
                  <c:v>0.16</c:v>
                </c:pt>
                <c:pt idx="2">
                  <c:v>0.65</c:v>
                </c:pt>
                <c:pt idx="3">
                  <c:v>1.64</c:v>
                </c:pt>
                <c:pt idx="4">
                  <c:v>2.2999999999999998</c:v>
                </c:pt>
                <c:pt idx="5">
                  <c:v>2.8</c:v>
                </c:pt>
                <c:pt idx="6">
                  <c:v>3.1</c:v>
                </c:pt>
                <c:pt idx="7">
                  <c:v>3.6</c:v>
                </c:pt>
                <c:pt idx="8">
                  <c:v>4.2</c:v>
                </c:pt>
                <c:pt idx="9">
                  <c:v>4.9000000000000004</c:v>
                </c:pt>
              </c:numCache>
            </c:numRef>
          </c:xVal>
          <c:yVal>
            <c:numRef>
              <c:f>'chsspwn.dat'!$D$343:$D$352</c:f>
              <c:numCache>
                <c:formatCode>0.00</c:formatCode>
                <c:ptCount val="10"/>
                <c:pt idx="0">
                  <c:v>0</c:v>
                </c:pt>
                <c:pt idx="1">
                  <c:v>0.1</c:v>
                </c:pt>
                <c:pt idx="2">
                  <c:v>0.6</c:v>
                </c:pt>
                <c:pt idx="3">
                  <c:v>1</c:v>
                </c:pt>
                <c:pt idx="4">
                  <c:v>0.82</c:v>
                </c:pt>
                <c:pt idx="5">
                  <c:v>0.8</c:v>
                </c:pt>
                <c:pt idx="6">
                  <c:v>0.4</c:v>
                </c:pt>
                <c:pt idx="7">
                  <c:v>0.25</c:v>
                </c:pt>
                <c:pt idx="8">
                  <c:v>0.05</c:v>
                </c:pt>
                <c:pt idx="9">
                  <c:v>0</c:v>
                </c:pt>
              </c:numCache>
            </c:numRef>
          </c:yVal>
        </c:ser>
        <c:ser>
          <c:idx val="15"/>
          <c:order val="16"/>
          <c:tx>
            <c:strRef>
              <c:f>'chsspwn.dat'!$D$355</c:f>
              <c:strCache>
                <c:ptCount val="1"/>
                <c:pt idx="0">
                  <c:v>OregonF</c:v>
                </c:pt>
              </c:strCache>
            </c:strRef>
          </c:tx>
          <c:spPr>
            <a:ln w="19050"/>
          </c:spPr>
          <c:xVal>
            <c:numRef>
              <c:f>'chsspwn.dat'!$C$356:$C$363</c:f>
              <c:numCache>
                <c:formatCode>0.00</c:formatCode>
                <c:ptCount val="8"/>
                <c:pt idx="0">
                  <c:v>0</c:v>
                </c:pt>
                <c:pt idx="1">
                  <c:v>0.5</c:v>
                </c:pt>
                <c:pt idx="2">
                  <c:v>0.6</c:v>
                </c:pt>
                <c:pt idx="3">
                  <c:v>0.8</c:v>
                </c:pt>
                <c:pt idx="4">
                  <c:v>1</c:v>
                </c:pt>
                <c:pt idx="5">
                  <c:v>2.1</c:v>
                </c:pt>
                <c:pt idx="6">
                  <c:v>2.5</c:v>
                </c:pt>
                <c:pt idx="7">
                  <c:v>3</c:v>
                </c:pt>
              </c:numCache>
            </c:numRef>
          </c:xVal>
          <c:yVal>
            <c:numRef>
              <c:f>'chsspwn.dat'!$D$356:$D$363</c:f>
              <c:numCache>
                <c:formatCode>0.00</c:formatCode>
                <c:ptCount val="8"/>
                <c:pt idx="0">
                  <c:v>0</c:v>
                </c:pt>
                <c:pt idx="1">
                  <c:v>0.05</c:v>
                </c:pt>
                <c:pt idx="2">
                  <c:v>0.3</c:v>
                </c:pt>
                <c:pt idx="3">
                  <c:v>0.9</c:v>
                </c:pt>
                <c:pt idx="4">
                  <c:v>1</c:v>
                </c:pt>
                <c:pt idx="5">
                  <c:v>1</c:v>
                </c:pt>
                <c:pt idx="6">
                  <c:v>0.3</c:v>
                </c:pt>
                <c:pt idx="7">
                  <c:v>0</c:v>
                </c:pt>
              </c:numCache>
            </c:numRef>
          </c:yVal>
        </c:ser>
        <c:ser>
          <c:idx val="16"/>
          <c:order val="17"/>
          <c:tx>
            <c:strRef>
              <c:f>'chsspwn.dat'!$D$366</c:f>
              <c:strCache>
                <c:ptCount val="1"/>
                <c:pt idx="0">
                  <c:v>OregonS</c:v>
                </c:pt>
              </c:strCache>
            </c:strRef>
          </c:tx>
          <c:spPr>
            <a:ln w="19050"/>
          </c:spPr>
          <c:xVal>
            <c:numRef>
              <c:f>'chsspwn.dat'!$C$367:$C$371</c:f>
              <c:numCache>
                <c:formatCode>0.00</c:formatCode>
                <c:ptCount val="5"/>
                <c:pt idx="0">
                  <c:v>0.3</c:v>
                </c:pt>
                <c:pt idx="1">
                  <c:v>0.8</c:v>
                </c:pt>
                <c:pt idx="2">
                  <c:v>1.7</c:v>
                </c:pt>
                <c:pt idx="3">
                  <c:v>2</c:v>
                </c:pt>
                <c:pt idx="4">
                  <c:v>3</c:v>
                </c:pt>
              </c:numCache>
            </c:numRef>
          </c:xVal>
          <c:yVal>
            <c:numRef>
              <c:f>'chsspwn.dat'!$D$367:$D$371</c:f>
              <c:numCache>
                <c:formatCode>General</c:formatCode>
                <c:ptCount val="5"/>
                <c:pt idx="0">
                  <c:v>0</c:v>
                </c:pt>
                <c:pt idx="1">
                  <c:v>0.3</c:v>
                </c:pt>
                <c:pt idx="2">
                  <c:v>1</c:v>
                </c:pt>
                <c:pt idx="3">
                  <c:v>0.55000000000000004</c:v>
                </c:pt>
                <c:pt idx="4">
                  <c:v>0</c:v>
                </c:pt>
              </c:numCache>
            </c:numRef>
          </c:yVal>
        </c:ser>
        <c:ser>
          <c:idx val="17"/>
          <c:order val="18"/>
          <c:tx>
            <c:strRef>
              <c:f>'chsspwn.dat'!$D$387</c:f>
              <c:strCache>
                <c:ptCount val="1"/>
                <c:pt idx="0">
                  <c:v>Skagit</c:v>
                </c:pt>
              </c:strCache>
            </c:strRef>
          </c:tx>
          <c:spPr>
            <a:ln w="19050"/>
          </c:spPr>
          <c:xVal>
            <c:numRef>
              <c:f>'chsspwn.dat'!$C$388:$C$397</c:f>
              <c:numCache>
                <c:formatCode>0.00</c:formatCode>
                <c:ptCount val="10"/>
                <c:pt idx="0">
                  <c:v>0.3</c:v>
                </c:pt>
                <c:pt idx="1">
                  <c:v>0.9</c:v>
                </c:pt>
                <c:pt idx="2">
                  <c:v>1.7</c:v>
                </c:pt>
                <c:pt idx="3">
                  <c:v>2.5</c:v>
                </c:pt>
                <c:pt idx="4">
                  <c:v>2.7</c:v>
                </c:pt>
                <c:pt idx="5">
                  <c:v>3.7</c:v>
                </c:pt>
                <c:pt idx="6">
                  <c:v>4.0999999999999996</c:v>
                </c:pt>
                <c:pt idx="7">
                  <c:v>4.3</c:v>
                </c:pt>
                <c:pt idx="8">
                  <c:v>4.9000000000000004</c:v>
                </c:pt>
                <c:pt idx="9">
                  <c:v>5.0999999999999996</c:v>
                </c:pt>
              </c:numCache>
            </c:numRef>
          </c:xVal>
          <c:yVal>
            <c:numRef>
              <c:f>'chsspwn.dat'!$D$388:$D$397</c:f>
              <c:numCache>
                <c:formatCode>0.00</c:formatCode>
                <c:ptCount val="10"/>
                <c:pt idx="0">
                  <c:v>0</c:v>
                </c:pt>
                <c:pt idx="1">
                  <c:v>0.04</c:v>
                </c:pt>
                <c:pt idx="2">
                  <c:v>0.26</c:v>
                </c:pt>
                <c:pt idx="3">
                  <c:v>1</c:v>
                </c:pt>
                <c:pt idx="4">
                  <c:v>0.86</c:v>
                </c:pt>
                <c:pt idx="5">
                  <c:v>0.52</c:v>
                </c:pt>
                <c:pt idx="6">
                  <c:v>0.12</c:v>
                </c:pt>
                <c:pt idx="7">
                  <c:v>0.02</c:v>
                </c:pt>
                <c:pt idx="8">
                  <c:v>0.02</c:v>
                </c:pt>
                <c:pt idx="9">
                  <c:v>0</c:v>
                </c:pt>
              </c:numCache>
            </c:numRef>
          </c:yVal>
        </c:ser>
        <c:ser>
          <c:idx val="18"/>
          <c:order val="19"/>
          <c:tx>
            <c:strRef>
              <c:f>'chsspwn.dat'!$D$399</c:f>
              <c:strCache>
                <c:ptCount val="1"/>
                <c:pt idx="0">
                  <c:v>Nechako</c:v>
                </c:pt>
              </c:strCache>
            </c:strRef>
          </c:tx>
          <c:spPr>
            <a:ln w="19050"/>
          </c:spPr>
          <c:xVal>
            <c:numRef>
              <c:f>'chsspwn.dat'!$C$400:$C$403</c:f>
              <c:numCache>
                <c:formatCode>0.00</c:formatCode>
                <c:ptCount val="4"/>
                <c:pt idx="0">
                  <c:v>1.99</c:v>
                </c:pt>
                <c:pt idx="1">
                  <c:v>2</c:v>
                </c:pt>
                <c:pt idx="2">
                  <c:v>2.6</c:v>
                </c:pt>
                <c:pt idx="3">
                  <c:v>2.61</c:v>
                </c:pt>
              </c:numCache>
            </c:numRef>
          </c:xVal>
          <c:yVal>
            <c:numRef>
              <c:f>'chsspwn.dat'!$D$400:$D$403</c:f>
              <c:numCache>
                <c:formatCode>0.00</c:formatCode>
                <c:ptCount val="4"/>
                <c:pt idx="0">
                  <c:v>0</c:v>
                </c:pt>
                <c:pt idx="1">
                  <c:v>1</c:v>
                </c:pt>
                <c:pt idx="2">
                  <c:v>1</c:v>
                </c:pt>
                <c:pt idx="3">
                  <c:v>0</c:v>
                </c:pt>
              </c:numCache>
            </c:numRef>
          </c:yVal>
        </c:ser>
        <c:ser>
          <c:idx val="19"/>
          <c:order val="20"/>
          <c:tx>
            <c:strRef>
              <c:f>'chsspwn.dat'!$D$406</c:f>
              <c:strCache>
                <c:ptCount val="1"/>
                <c:pt idx="0">
                  <c:v>Alaska1</c:v>
                </c:pt>
              </c:strCache>
            </c:strRef>
          </c:tx>
          <c:spPr>
            <a:ln w="19050"/>
          </c:spPr>
          <c:xVal>
            <c:numRef>
              <c:f>'chsspwn.dat'!$C$407:$C$415</c:f>
              <c:numCache>
                <c:formatCode>0.00</c:formatCode>
                <c:ptCount val="9"/>
                <c:pt idx="0">
                  <c:v>0.25</c:v>
                </c:pt>
                <c:pt idx="1">
                  <c:v>1.2</c:v>
                </c:pt>
                <c:pt idx="2">
                  <c:v>1.7</c:v>
                </c:pt>
                <c:pt idx="3">
                  <c:v>2.7</c:v>
                </c:pt>
                <c:pt idx="4">
                  <c:v>3</c:v>
                </c:pt>
                <c:pt idx="5">
                  <c:v>3.5</c:v>
                </c:pt>
                <c:pt idx="6">
                  <c:v>5.25</c:v>
                </c:pt>
                <c:pt idx="7">
                  <c:v>6</c:v>
                </c:pt>
                <c:pt idx="8">
                  <c:v>6.25</c:v>
                </c:pt>
              </c:numCache>
            </c:numRef>
          </c:xVal>
          <c:yVal>
            <c:numRef>
              <c:f>'chsspwn.dat'!$D$407:$D$415</c:f>
              <c:numCache>
                <c:formatCode>0.00</c:formatCode>
                <c:ptCount val="9"/>
                <c:pt idx="0">
                  <c:v>0</c:v>
                </c:pt>
                <c:pt idx="1">
                  <c:v>0.35</c:v>
                </c:pt>
                <c:pt idx="2">
                  <c:v>1</c:v>
                </c:pt>
                <c:pt idx="3">
                  <c:v>1</c:v>
                </c:pt>
                <c:pt idx="4">
                  <c:v>0.9</c:v>
                </c:pt>
                <c:pt idx="5">
                  <c:v>0.27</c:v>
                </c:pt>
                <c:pt idx="6">
                  <c:v>0.22</c:v>
                </c:pt>
                <c:pt idx="7">
                  <c:v>0.08</c:v>
                </c:pt>
                <c:pt idx="8">
                  <c:v>0</c:v>
                </c:pt>
              </c:numCache>
            </c:numRef>
          </c:yVal>
        </c:ser>
        <c:ser>
          <c:idx val="20"/>
          <c:order val="21"/>
          <c:tx>
            <c:strRef>
              <c:f>'chsspwn.dat'!$D$419</c:f>
              <c:strCache>
                <c:ptCount val="1"/>
                <c:pt idx="0">
                  <c:v>Alaska2</c:v>
                </c:pt>
              </c:strCache>
            </c:strRef>
          </c:tx>
          <c:spPr>
            <a:ln w="19050"/>
          </c:spPr>
          <c:xVal>
            <c:numRef>
              <c:f>'chsspwn.dat'!$C$420:$C$425</c:f>
              <c:numCache>
                <c:formatCode>0.00</c:formatCode>
                <c:ptCount val="6"/>
                <c:pt idx="0">
                  <c:v>0</c:v>
                </c:pt>
                <c:pt idx="1">
                  <c:v>0.8</c:v>
                </c:pt>
                <c:pt idx="2">
                  <c:v>1.7</c:v>
                </c:pt>
                <c:pt idx="3">
                  <c:v>2.2999999999999998</c:v>
                </c:pt>
                <c:pt idx="4">
                  <c:v>2.6</c:v>
                </c:pt>
                <c:pt idx="5">
                  <c:v>4.5</c:v>
                </c:pt>
              </c:numCache>
            </c:numRef>
          </c:xVal>
          <c:yVal>
            <c:numRef>
              <c:f>'chsspwn.dat'!$D$420:$D$425</c:f>
              <c:numCache>
                <c:formatCode>0.00</c:formatCode>
                <c:ptCount val="6"/>
                <c:pt idx="0">
                  <c:v>0</c:v>
                </c:pt>
                <c:pt idx="1">
                  <c:v>0.25</c:v>
                </c:pt>
                <c:pt idx="2">
                  <c:v>1</c:v>
                </c:pt>
                <c:pt idx="3">
                  <c:v>1</c:v>
                </c:pt>
                <c:pt idx="4">
                  <c:v>0.6</c:v>
                </c:pt>
                <c:pt idx="5">
                  <c:v>0</c:v>
                </c:pt>
              </c:numCache>
            </c:numRef>
          </c:yVal>
        </c:ser>
        <c:ser>
          <c:idx val="22"/>
          <c:order val="22"/>
          <c:tx>
            <c:strRef>
              <c:f>'chsspwn.dat'!$D$442</c:f>
              <c:strCache>
                <c:ptCount val="1"/>
                <c:pt idx="0">
                  <c:v>Panther</c:v>
                </c:pt>
              </c:strCache>
            </c:strRef>
          </c:tx>
          <c:spPr>
            <a:ln w="19050"/>
          </c:spPr>
          <c:xVal>
            <c:numRef>
              <c:f>'chsspwn.dat'!$C$443:$C$458</c:f>
              <c:numCache>
                <c:formatCode>0.00</c:formatCode>
                <c:ptCount val="16"/>
                <c:pt idx="0">
                  <c:v>0.3</c:v>
                </c:pt>
                <c:pt idx="1">
                  <c:v>0.4</c:v>
                </c:pt>
                <c:pt idx="2">
                  <c:v>0.5</c:v>
                </c:pt>
                <c:pt idx="3">
                  <c:v>0.6</c:v>
                </c:pt>
                <c:pt idx="4">
                  <c:v>0.7</c:v>
                </c:pt>
                <c:pt idx="5">
                  <c:v>0.8</c:v>
                </c:pt>
                <c:pt idx="6">
                  <c:v>0.9</c:v>
                </c:pt>
                <c:pt idx="7">
                  <c:v>1</c:v>
                </c:pt>
                <c:pt idx="8">
                  <c:v>1.8</c:v>
                </c:pt>
                <c:pt idx="9">
                  <c:v>1.9</c:v>
                </c:pt>
                <c:pt idx="10">
                  <c:v>2</c:v>
                </c:pt>
                <c:pt idx="11">
                  <c:v>2.1</c:v>
                </c:pt>
                <c:pt idx="12">
                  <c:v>2.2000000000000002</c:v>
                </c:pt>
                <c:pt idx="13">
                  <c:v>2.2999999999999998</c:v>
                </c:pt>
                <c:pt idx="14">
                  <c:v>2.5</c:v>
                </c:pt>
                <c:pt idx="15">
                  <c:v>3.8</c:v>
                </c:pt>
              </c:numCache>
            </c:numRef>
          </c:xVal>
          <c:yVal>
            <c:numRef>
              <c:f>'chsspwn.dat'!$D$443:$D$458</c:f>
              <c:numCache>
                <c:formatCode>0.00</c:formatCode>
                <c:ptCount val="16"/>
                <c:pt idx="0">
                  <c:v>0</c:v>
                </c:pt>
                <c:pt idx="1">
                  <c:v>0.1</c:v>
                </c:pt>
                <c:pt idx="2">
                  <c:v>0.2</c:v>
                </c:pt>
                <c:pt idx="3">
                  <c:v>0.4</c:v>
                </c:pt>
                <c:pt idx="4">
                  <c:v>0.6</c:v>
                </c:pt>
                <c:pt idx="5">
                  <c:v>0.8</c:v>
                </c:pt>
                <c:pt idx="6">
                  <c:v>0.9</c:v>
                </c:pt>
                <c:pt idx="7">
                  <c:v>1</c:v>
                </c:pt>
                <c:pt idx="8">
                  <c:v>1</c:v>
                </c:pt>
                <c:pt idx="9">
                  <c:v>0.8</c:v>
                </c:pt>
                <c:pt idx="10">
                  <c:v>0.6</c:v>
                </c:pt>
                <c:pt idx="11">
                  <c:v>0.4</c:v>
                </c:pt>
                <c:pt idx="12">
                  <c:v>0.3</c:v>
                </c:pt>
                <c:pt idx="13">
                  <c:v>0.2</c:v>
                </c:pt>
                <c:pt idx="14">
                  <c:v>0.1</c:v>
                </c:pt>
                <c:pt idx="15">
                  <c:v>0</c:v>
                </c:pt>
              </c:numCache>
            </c:numRef>
          </c:yVal>
        </c:ser>
        <c:ser>
          <c:idx val="24"/>
          <c:order val="23"/>
          <c:tx>
            <c:strRef>
              <c:f>'chsspwn.dat'!$D$491</c:f>
              <c:strCache>
                <c:ptCount val="1"/>
                <c:pt idx="0">
                  <c:v>Stanislaus</c:v>
                </c:pt>
              </c:strCache>
            </c:strRef>
          </c:tx>
          <c:spPr>
            <a:ln w="19050"/>
          </c:spPr>
          <c:xVal>
            <c:numRef>
              <c:f>'chsspwn.dat'!$C$492:$C$526</c:f>
              <c:numCache>
                <c:formatCode>0.00</c:formatCode>
                <c:ptCount val="35"/>
                <c:pt idx="0">
                  <c:v>0.3</c:v>
                </c:pt>
                <c:pt idx="1">
                  <c:v>0.4</c:v>
                </c:pt>
                <c:pt idx="2">
                  <c:v>0.5</c:v>
                </c:pt>
                <c:pt idx="3">
                  <c:v>0.6</c:v>
                </c:pt>
                <c:pt idx="4">
                  <c:v>0.7</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pt idx="25">
                  <c:v>2.8</c:v>
                </c:pt>
                <c:pt idx="26">
                  <c:v>2.9</c:v>
                </c:pt>
                <c:pt idx="27">
                  <c:v>3</c:v>
                </c:pt>
                <c:pt idx="28">
                  <c:v>3.1</c:v>
                </c:pt>
                <c:pt idx="29">
                  <c:v>3.2</c:v>
                </c:pt>
                <c:pt idx="30">
                  <c:v>3.3</c:v>
                </c:pt>
                <c:pt idx="31">
                  <c:v>3.4</c:v>
                </c:pt>
                <c:pt idx="32">
                  <c:v>3.5</c:v>
                </c:pt>
                <c:pt idx="33">
                  <c:v>4.0999999999999996</c:v>
                </c:pt>
                <c:pt idx="34">
                  <c:v>4.2</c:v>
                </c:pt>
              </c:numCache>
            </c:numRef>
          </c:xVal>
          <c:yVal>
            <c:numRef>
              <c:f>'chsspwn.dat'!$D$492:$D$526</c:f>
              <c:numCache>
                <c:formatCode>0.00</c:formatCode>
                <c:ptCount val="35"/>
                <c:pt idx="0">
                  <c:v>0</c:v>
                </c:pt>
                <c:pt idx="1">
                  <c:v>0.02</c:v>
                </c:pt>
                <c:pt idx="2">
                  <c:v>0.06</c:v>
                </c:pt>
                <c:pt idx="3">
                  <c:v>0.12</c:v>
                </c:pt>
                <c:pt idx="4">
                  <c:v>0.21</c:v>
                </c:pt>
                <c:pt idx="5">
                  <c:v>0.32</c:v>
                </c:pt>
                <c:pt idx="6">
                  <c:v>0.42</c:v>
                </c:pt>
                <c:pt idx="7">
                  <c:v>0.53</c:v>
                </c:pt>
                <c:pt idx="8">
                  <c:v>0.56999999999999995</c:v>
                </c:pt>
                <c:pt idx="9">
                  <c:v>0.59</c:v>
                </c:pt>
                <c:pt idx="10">
                  <c:v>0.63</c:v>
                </c:pt>
                <c:pt idx="11">
                  <c:v>0.76</c:v>
                </c:pt>
                <c:pt idx="12">
                  <c:v>0.92</c:v>
                </c:pt>
                <c:pt idx="13">
                  <c:v>1</c:v>
                </c:pt>
                <c:pt idx="14">
                  <c:v>0.98</c:v>
                </c:pt>
                <c:pt idx="15">
                  <c:v>0.97</c:v>
                </c:pt>
                <c:pt idx="16">
                  <c:v>0.95</c:v>
                </c:pt>
                <c:pt idx="17">
                  <c:v>0.94</c:v>
                </c:pt>
                <c:pt idx="18">
                  <c:v>0.92</c:v>
                </c:pt>
                <c:pt idx="19">
                  <c:v>0.91</c:v>
                </c:pt>
                <c:pt idx="20">
                  <c:v>0.89</c:v>
                </c:pt>
                <c:pt idx="21">
                  <c:v>0.88</c:v>
                </c:pt>
                <c:pt idx="22">
                  <c:v>0.86</c:v>
                </c:pt>
                <c:pt idx="23">
                  <c:v>0.77</c:v>
                </c:pt>
                <c:pt idx="24">
                  <c:v>0.69</c:v>
                </c:pt>
                <c:pt idx="25">
                  <c:v>0.59</c:v>
                </c:pt>
                <c:pt idx="26">
                  <c:v>0.49</c:v>
                </c:pt>
                <c:pt idx="27">
                  <c:v>0.44</c:v>
                </c:pt>
                <c:pt idx="28">
                  <c:v>0.39</c:v>
                </c:pt>
                <c:pt idx="29">
                  <c:v>0.34</c:v>
                </c:pt>
                <c:pt idx="30">
                  <c:v>0.28999999999999998</c:v>
                </c:pt>
                <c:pt idx="31">
                  <c:v>0.25</c:v>
                </c:pt>
                <c:pt idx="32">
                  <c:v>0.12</c:v>
                </c:pt>
                <c:pt idx="33">
                  <c:v>0.06</c:v>
                </c:pt>
                <c:pt idx="34">
                  <c:v>0</c:v>
                </c:pt>
              </c:numCache>
            </c:numRef>
          </c:yVal>
        </c:ser>
        <c:ser>
          <c:idx val="25"/>
          <c:order val="24"/>
          <c:tx>
            <c:strRef>
              <c:f>'chsspwn.dat'!$D$539</c:f>
              <c:strCache>
                <c:ptCount val="1"/>
                <c:pt idx="0">
                  <c:v>WDF-large</c:v>
                </c:pt>
              </c:strCache>
            </c:strRef>
          </c:tx>
          <c:spPr>
            <a:ln w="19050"/>
          </c:spPr>
          <c:xVal>
            <c:numRef>
              <c:f>'chsspwn.dat'!$C$540:$C$544</c:f>
              <c:numCache>
                <c:formatCode>0.00</c:formatCode>
                <c:ptCount val="5"/>
                <c:pt idx="0">
                  <c:v>0.5</c:v>
                </c:pt>
                <c:pt idx="1">
                  <c:v>1</c:v>
                </c:pt>
                <c:pt idx="2">
                  <c:v>1.5</c:v>
                </c:pt>
                <c:pt idx="3">
                  <c:v>3.7</c:v>
                </c:pt>
                <c:pt idx="4">
                  <c:v>5</c:v>
                </c:pt>
              </c:numCache>
            </c:numRef>
          </c:xVal>
          <c:yVal>
            <c:numRef>
              <c:f>'chsspwn.dat'!$D$540:$D$544</c:f>
              <c:numCache>
                <c:formatCode>0.00</c:formatCode>
                <c:ptCount val="5"/>
                <c:pt idx="0">
                  <c:v>0</c:v>
                </c:pt>
                <c:pt idx="1">
                  <c:v>0.13</c:v>
                </c:pt>
                <c:pt idx="2">
                  <c:v>1</c:v>
                </c:pt>
                <c:pt idx="3">
                  <c:v>1</c:v>
                </c:pt>
                <c:pt idx="4">
                  <c:v>0</c:v>
                </c:pt>
              </c:numCache>
            </c:numRef>
          </c:yVal>
        </c:ser>
        <c:ser>
          <c:idx val="26"/>
          <c:order val="25"/>
          <c:tx>
            <c:strRef>
              <c:f>'chsspwn.dat'!$D$551</c:f>
              <c:strCache>
                <c:ptCount val="1"/>
                <c:pt idx="0">
                  <c:v>WDF- river</c:v>
                </c:pt>
              </c:strCache>
            </c:strRef>
          </c:tx>
          <c:spPr>
            <a:ln w="19050"/>
          </c:spPr>
          <c:xVal>
            <c:numRef>
              <c:f>'chsspwn.dat'!$C$552:$C$558</c:f>
              <c:numCache>
                <c:formatCode>0.00</c:formatCode>
                <c:ptCount val="7"/>
                <c:pt idx="0">
                  <c:v>0.5</c:v>
                </c:pt>
                <c:pt idx="1">
                  <c:v>1</c:v>
                </c:pt>
                <c:pt idx="2">
                  <c:v>1.3</c:v>
                </c:pt>
                <c:pt idx="3">
                  <c:v>1.75</c:v>
                </c:pt>
                <c:pt idx="4">
                  <c:v>3</c:v>
                </c:pt>
                <c:pt idx="5">
                  <c:v>3.5</c:v>
                </c:pt>
                <c:pt idx="6">
                  <c:v>4</c:v>
                </c:pt>
              </c:numCache>
            </c:numRef>
          </c:xVal>
          <c:yVal>
            <c:numRef>
              <c:f>'chsspwn.dat'!$D$552:$D$558</c:f>
              <c:numCache>
                <c:formatCode>0.00</c:formatCode>
                <c:ptCount val="7"/>
                <c:pt idx="0">
                  <c:v>0</c:v>
                </c:pt>
                <c:pt idx="1">
                  <c:v>0.1</c:v>
                </c:pt>
                <c:pt idx="2">
                  <c:v>0.7</c:v>
                </c:pt>
                <c:pt idx="3">
                  <c:v>1</c:v>
                </c:pt>
                <c:pt idx="4">
                  <c:v>1</c:v>
                </c:pt>
                <c:pt idx="5">
                  <c:v>0.7</c:v>
                </c:pt>
                <c:pt idx="6">
                  <c:v>0</c:v>
                </c:pt>
              </c:numCache>
            </c:numRef>
          </c:yVal>
        </c:ser>
        <c:ser>
          <c:idx val="27"/>
          <c:order val="26"/>
          <c:tx>
            <c:strRef>
              <c:f>'chsspwn.dat'!$D$563</c:f>
              <c:strCache>
                <c:ptCount val="1"/>
                <c:pt idx="0">
                  <c:v>WDF- stream</c:v>
                </c:pt>
              </c:strCache>
            </c:strRef>
          </c:tx>
          <c:spPr>
            <a:ln w="19050"/>
          </c:spPr>
          <c:xVal>
            <c:numRef>
              <c:f>'chsspwn.dat'!$C$564:$C$569</c:f>
              <c:numCache>
                <c:formatCode>0.00</c:formatCode>
                <c:ptCount val="6"/>
                <c:pt idx="0">
                  <c:v>0.5</c:v>
                </c:pt>
                <c:pt idx="1">
                  <c:v>1</c:v>
                </c:pt>
                <c:pt idx="2">
                  <c:v>1.75</c:v>
                </c:pt>
                <c:pt idx="3">
                  <c:v>2.25</c:v>
                </c:pt>
                <c:pt idx="4">
                  <c:v>3</c:v>
                </c:pt>
                <c:pt idx="5">
                  <c:v>4</c:v>
                </c:pt>
              </c:numCache>
            </c:numRef>
          </c:xVal>
          <c:yVal>
            <c:numRef>
              <c:f>'chsspwn.dat'!$D$564:$D$569</c:f>
              <c:numCache>
                <c:formatCode>0.00</c:formatCode>
                <c:ptCount val="6"/>
                <c:pt idx="0">
                  <c:v>0</c:v>
                </c:pt>
                <c:pt idx="1">
                  <c:v>0.9</c:v>
                </c:pt>
                <c:pt idx="2">
                  <c:v>1</c:v>
                </c:pt>
                <c:pt idx="3">
                  <c:v>1</c:v>
                </c:pt>
                <c:pt idx="4">
                  <c:v>0.5</c:v>
                </c:pt>
                <c:pt idx="5">
                  <c:v>0</c:v>
                </c:pt>
              </c:numCache>
            </c:numRef>
          </c:yVal>
        </c:ser>
        <c:ser>
          <c:idx val="28"/>
          <c:order val="27"/>
          <c:tx>
            <c:strRef>
              <c:f>'chsspwn.dat'!$D$575</c:f>
              <c:strCache>
                <c:ptCount val="1"/>
                <c:pt idx="0">
                  <c:v>Feather (TRPA)</c:v>
                </c:pt>
              </c:strCache>
            </c:strRef>
          </c:tx>
          <c:spPr>
            <a:ln w="19050"/>
          </c:spPr>
          <c:xVal>
            <c:numRef>
              <c:f>'chsspwn.dat'!$C$576:$C$597</c:f>
              <c:numCache>
                <c:formatCode>0.00</c:formatCode>
                <c:ptCount val="22"/>
                <c:pt idx="0">
                  <c:v>0.38</c:v>
                </c:pt>
                <c:pt idx="1">
                  <c:v>0.5</c:v>
                </c:pt>
                <c:pt idx="2">
                  <c:v>0.7</c:v>
                </c:pt>
                <c:pt idx="3">
                  <c:v>0.9</c:v>
                </c:pt>
                <c:pt idx="4">
                  <c:v>1.1000000000000001</c:v>
                </c:pt>
                <c:pt idx="5">
                  <c:v>1.3</c:v>
                </c:pt>
                <c:pt idx="6">
                  <c:v>1.5</c:v>
                </c:pt>
                <c:pt idx="7">
                  <c:v>1.7</c:v>
                </c:pt>
                <c:pt idx="8">
                  <c:v>1.9</c:v>
                </c:pt>
                <c:pt idx="9">
                  <c:v>2.1</c:v>
                </c:pt>
                <c:pt idx="10">
                  <c:v>2.2999999999999998</c:v>
                </c:pt>
                <c:pt idx="11">
                  <c:v>2.5</c:v>
                </c:pt>
                <c:pt idx="12">
                  <c:v>2.7</c:v>
                </c:pt>
                <c:pt idx="13">
                  <c:v>2.9</c:v>
                </c:pt>
                <c:pt idx="14">
                  <c:v>3.1</c:v>
                </c:pt>
                <c:pt idx="15">
                  <c:v>3.3</c:v>
                </c:pt>
                <c:pt idx="16">
                  <c:v>3.5</c:v>
                </c:pt>
                <c:pt idx="17">
                  <c:v>3.7</c:v>
                </c:pt>
                <c:pt idx="18">
                  <c:v>3.9</c:v>
                </c:pt>
                <c:pt idx="19">
                  <c:v>4.0999999999999996</c:v>
                </c:pt>
                <c:pt idx="20">
                  <c:v>4.3</c:v>
                </c:pt>
                <c:pt idx="21">
                  <c:v>5</c:v>
                </c:pt>
              </c:numCache>
            </c:numRef>
          </c:xVal>
          <c:yVal>
            <c:numRef>
              <c:f>'chsspwn.dat'!$D$576:$D$597</c:f>
              <c:numCache>
                <c:formatCode>0.00</c:formatCode>
                <c:ptCount val="22"/>
                <c:pt idx="0">
                  <c:v>0</c:v>
                </c:pt>
                <c:pt idx="1">
                  <c:v>0.13353628566128817</c:v>
                </c:pt>
                <c:pt idx="2">
                  <c:v>0.33660530979494541</c:v>
                </c:pt>
                <c:pt idx="3">
                  <c:v>0.51591708384527613</c:v>
                </c:pt>
                <c:pt idx="4">
                  <c:v>0.66901794835080242</c:v>
                </c:pt>
                <c:pt idx="5">
                  <c:v>0.79409023604211626</c:v>
                </c:pt>
                <c:pt idx="6">
                  <c:v>0.8899522718419024</c:v>
                </c:pt>
                <c:pt idx="7">
                  <c:v>0.95605837286490647</c:v>
                </c:pt>
                <c:pt idx="8">
                  <c:v>0.99249884841796976</c:v>
                </c:pt>
                <c:pt idx="9">
                  <c:v>1</c:v>
                </c:pt>
                <c:pt idx="10">
                  <c:v>0.97992412130198936</c:v>
                </c:pt>
                <c:pt idx="11">
                  <c:v>0.93426949820700811</c:v>
                </c:pt>
                <c:pt idx="12">
                  <c:v>0.86567040879019885</c:v>
                </c:pt>
                <c:pt idx="13">
                  <c:v>0.77739712331879141</c:v>
                </c:pt>
                <c:pt idx="14">
                  <c:v>0.6733559042520878</c:v>
                </c:pt>
                <c:pt idx="15">
                  <c:v>0.55808900624147717</c:v>
                </c:pt>
                <c:pt idx="16">
                  <c:v>0.43677467613041232</c:v>
                </c:pt>
                <c:pt idx="17">
                  <c:v>0.31522715295444187</c:v>
                </c:pt>
                <c:pt idx="18">
                  <c:v>0.19989666794117888</c:v>
                </c:pt>
                <c:pt idx="19">
                  <c:v>0.14000000000000001</c:v>
                </c:pt>
                <c:pt idx="20">
                  <c:v>0.1</c:v>
                </c:pt>
                <c:pt idx="21">
                  <c:v>0</c:v>
                </c:pt>
              </c:numCache>
            </c:numRef>
          </c:yVal>
        </c:ser>
        <c:ser>
          <c:idx val="29"/>
          <c:order val="28"/>
          <c:tx>
            <c:strRef>
              <c:f>'chsspwn.dat'!$D$599</c:f>
              <c:strCache>
                <c:ptCount val="1"/>
                <c:pt idx="0">
                  <c:v>Butte</c:v>
                </c:pt>
              </c:strCache>
            </c:strRef>
          </c:tx>
          <c:spPr>
            <a:ln w="19050"/>
          </c:spPr>
          <c:xVal>
            <c:numRef>
              <c:f>'chsspwn.dat'!$C$600:$C$640</c:f>
              <c:numCache>
                <c:formatCode>0.00</c:formatCode>
                <c:ptCount val="41"/>
                <c:pt idx="0">
                  <c:v>0.05</c:v>
                </c:pt>
                <c:pt idx="1">
                  <c:v>0.06</c:v>
                </c:pt>
                <c:pt idx="2">
                  <c:v>0.1</c:v>
                </c:pt>
                <c:pt idx="3">
                  <c:v>0.2</c:v>
                </c:pt>
                <c:pt idx="4">
                  <c:v>0.3</c:v>
                </c:pt>
                <c:pt idx="5">
                  <c:v>0.4</c:v>
                </c:pt>
                <c:pt idx="6">
                  <c:v>0.5</c:v>
                </c:pt>
                <c:pt idx="7">
                  <c:v>0.6</c:v>
                </c:pt>
                <c:pt idx="8">
                  <c:v>0.7</c:v>
                </c:pt>
                <c:pt idx="9">
                  <c:v>0.8</c:v>
                </c:pt>
                <c:pt idx="10">
                  <c:v>0.9</c:v>
                </c:pt>
                <c:pt idx="11">
                  <c:v>1</c:v>
                </c:pt>
                <c:pt idx="12">
                  <c:v>1.1000000000000001</c:v>
                </c:pt>
                <c:pt idx="13">
                  <c:v>1.2</c:v>
                </c:pt>
                <c:pt idx="14">
                  <c:v>1.3</c:v>
                </c:pt>
                <c:pt idx="15">
                  <c:v>1.4</c:v>
                </c:pt>
                <c:pt idx="16">
                  <c:v>1.5</c:v>
                </c:pt>
                <c:pt idx="17">
                  <c:v>1.6</c:v>
                </c:pt>
                <c:pt idx="18">
                  <c:v>1.7</c:v>
                </c:pt>
                <c:pt idx="19">
                  <c:v>1.8</c:v>
                </c:pt>
                <c:pt idx="20">
                  <c:v>1.9</c:v>
                </c:pt>
                <c:pt idx="21">
                  <c:v>2</c:v>
                </c:pt>
                <c:pt idx="22">
                  <c:v>2.1</c:v>
                </c:pt>
                <c:pt idx="23">
                  <c:v>2.2000000000000002</c:v>
                </c:pt>
                <c:pt idx="24">
                  <c:v>2.2999999999999998</c:v>
                </c:pt>
                <c:pt idx="25">
                  <c:v>2.4</c:v>
                </c:pt>
                <c:pt idx="26">
                  <c:v>2.5</c:v>
                </c:pt>
                <c:pt idx="27">
                  <c:v>2.6</c:v>
                </c:pt>
                <c:pt idx="28">
                  <c:v>2.7</c:v>
                </c:pt>
                <c:pt idx="29">
                  <c:v>2.8</c:v>
                </c:pt>
                <c:pt idx="30">
                  <c:v>2.9</c:v>
                </c:pt>
                <c:pt idx="31">
                  <c:v>3</c:v>
                </c:pt>
                <c:pt idx="32">
                  <c:v>3.1</c:v>
                </c:pt>
                <c:pt idx="33">
                  <c:v>3.2</c:v>
                </c:pt>
                <c:pt idx="34">
                  <c:v>3.3</c:v>
                </c:pt>
                <c:pt idx="35">
                  <c:v>3.4</c:v>
                </c:pt>
                <c:pt idx="36">
                  <c:v>3.5</c:v>
                </c:pt>
                <c:pt idx="37">
                  <c:v>3.6</c:v>
                </c:pt>
                <c:pt idx="38">
                  <c:v>3.7</c:v>
                </c:pt>
                <c:pt idx="39">
                  <c:v>3.8</c:v>
                </c:pt>
                <c:pt idx="40">
                  <c:v>3.81</c:v>
                </c:pt>
              </c:numCache>
            </c:numRef>
          </c:xVal>
          <c:yVal>
            <c:numRef>
              <c:f>'chsspwn.dat'!$D$600:$D$640</c:f>
              <c:numCache>
                <c:formatCode>0.00</c:formatCode>
                <c:ptCount val="41"/>
                <c:pt idx="0">
                  <c:v>0</c:v>
                </c:pt>
                <c:pt idx="1">
                  <c:v>0.04</c:v>
                </c:pt>
                <c:pt idx="2">
                  <c:v>0.04</c:v>
                </c:pt>
                <c:pt idx="3">
                  <c:v>7.0000000000000007E-2</c:v>
                </c:pt>
                <c:pt idx="4">
                  <c:v>0.11</c:v>
                </c:pt>
                <c:pt idx="5">
                  <c:v>0.16</c:v>
                </c:pt>
                <c:pt idx="6">
                  <c:v>0.23</c:v>
                </c:pt>
                <c:pt idx="7">
                  <c:v>0.31</c:v>
                </c:pt>
                <c:pt idx="8">
                  <c:v>0.4</c:v>
                </c:pt>
                <c:pt idx="9">
                  <c:v>0.5</c:v>
                </c:pt>
                <c:pt idx="10">
                  <c:v>0.59</c:v>
                </c:pt>
                <c:pt idx="11">
                  <c:v>0.68</c:v>
                </c:pt>
                <c:pt idx="12">
                  <c:v>0.75</c:v>
                </c:pt>
                <c:pt idx="13">
                  <c:v>0.82</c:v>
                </c:pt>
                <c:pt idx="14">
                  <c:v>0.87</c:v>
                </c:pt>
                <c:pt idx="15">
                  <c:v>0.92</c:v>
                </c:pt>
                <c:pt idx="16">
                  <c:v>0.95</c:v>
                </c:pt>
                <c:pt idx="17">
                  <c:v>0.98</c:v>
                </c:pt>
                <c:pt idx="18">
                  <c:v>0.99</c:v>
                </c:pt>
                <c:pt idx="19">
                  <c:v>1</c:v>
                </c:pt>
                <c:pt idx="20">
                  <c:v>1</c:v>
                </c:pt>
                <c:pt idx="21">
                  <c:v>0.99</c:v>
                </c:pt>
                <c:pt idx="22">
                  <c:v>0.98</c:v>
                </c:pt>
                <c:pt idx="23">
                  <c:v>0.96</c:v>
                </c:pt>
                <c:pt idx="24">
                  <c:v>0.94</c:v>
                </c:pt>
                <c:pt idx="25">
                  <c:v>0.9</c:v>
                </c:pt>
                <c:pt idx="26">
                  <c:v>0.87</c:v>
                </c:pt>
                <c:pt idx="27">
                  <c:v>0.82</c:v>
                </c:pt>
                <c:pt idx="28">
                  <c:v>0.78</c:v>
                </c:pt>
                <c:pt idx="29">
                  <c:v>0.73</c:v>
                </c:pt>
                <c:pt idx="30">
                  <c:v>0.67</c:v>
                </c:pt>
                <c:pt idx="31">
                  <c:v>0.62</c:v>
                </c:pt>
                <c:pt idx="32">
                  <c:v>0.56000000000000005</c:v>
                </c:pt>
                <c:pt idx="33">
                  <c:v>0.51</c:v>
                </c:pt>
                <c:pt idx="34">
                  <c:v>0.46</c:v>
                </c:pt>
                <c:pt idx="35">
                  <c:v>0.4</c:v>
                </c:pt>
                <c:pt idx="36">
                  <c:v>0.36</c:v>
                </c:pt>
                <c:pt idx="37">
                  <c:v>0.31</c:v>
                </c:pt>
                <c:pt idx="38">
                  <c:v>0.27</c:v>
                </c:pt>
                <c:pt idx="39">
                  <c:v>0.24</c:v>
                </c:pt>
                <c:pt idx="40">
                  <c:v>0</c:v>
                </c:pt>
              </c:numCache>
            </c:numRef>
          </c:yVal>
        </c:ser>
        <c:ser>
          <c:idx val="30"/>
          <c:order val="29"/>
          <c:tx>
            <c:strRef>
              <c:f>'chsspwn.dat'!$D$642</c:f>
              <c:strCache>
                <c:ptCount val="1"/>
                <c:pt idx="0">
                  <c:v>Mokelumne</c:v>
                </c:pt>
              </c:strCache>
            </c:strRef>
          </c:tx>
          <c:spPr>
            <a:ln w="19050">
              <a:solidFill>
                <a:srgbClr val="00B050"/>
              </a:solidFill>
            </a:ln>
          </c:spPr>
          <c:marker>
            <c:symbol val="circle"/>
            <c:size val="5"/>
            <c:spPr>
              <a:solidFill>
                <a:srgbClr val="00B050"/>
              </a:solidFill>
              <a:ln>
                <a:solidFill>
                  <a:srgbClr val="00B050"/>
                </a:solidFill>
              </a:ln>
            </c:spPr>
          </c:marker>
          <c:xVal>
            <c:numRef>
              <c:f>'chsspwn.dat'!$C$643:$C$669</c:f>
              <c:numCache>
                <c:formatCode>0.00</c:formatCode>
                <c:ptCount val="27"/>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4.0999999999999996</c:v>
                </c:pt>
                <c:pt idx="22">
                  <c:v>4.3</c:v>
                </c:pt>
                <c:pt idx="23">
                  <c:v>4.5</c:v>
                </c:pt>
                <c:pt idx="24">
                  <c:v>4.7</c:v>
                </c:pt>
                <c:pt idx="25">
                  <c:v>4.9000000000000004</c:v>
                </c:pt>
                <c:pt idx="26">
                  <c:v>5.0999999999999996</c:v>
                </c:pt>
              </c:numCache>
            </c:numRef>
          </c:xVal>
          <c:yVal>
            <c:numRef>
              <c:f>'chsspwn.dat'!$D$643:$D$669</c:f>
              <c:numCache>
                <c:formatCode>0.00</c:formatCode>
                <c:ptCount val="27"/>
                <c:pt idx="0">
                  <c:v>0</c:v>
                </c:pt>
                <c:pt idx="1">
                  <c:v>0.01</c:v>
                </c:pt>
                <c:pt idx="2">
                  <c:v>0.02</c:v>
                </c:pt>
                <c:pt idx="3">
                  <c:v>0.06</c:v>
                </c:pt>
                <c:pt idx="4">
                  <c:v>0.12</c:v>
                </c:pt>
                <c:pt idx="5">
                  <c:v>0.2</c:v>
                </c:pt>
                <c:pt idx="6">
                  <c:v>0.25</c:v>
                </c:pt>
                <c:pt idx="7">
                  <c:v>0.31</c:v>
                </c:pt>
                <c:pt idx="8">
                  <c:v>0.33</c:v>
                </c:pt>
                <c:pt idx="9">
                  <c:v>0.4</c:v>
                </c:pt>
                <c:pt idx="10">
                  <c:v>0.5</c:v>
                </c:pt>
                <c:pt idx="11">
                  <c:v>0.62</c:v>
                </c:pt>
                <c:pt idx="12">
                  <c:v>0.78</c:v>
                </c:pt>
                <c:pt idx="13">
                  <c:v>0.91</c:v>
                </c:pt>
                <c:pt idx="14">
                  <c:v>1</c:v>
                </c:pt>
                <c:pt idx="15">
                  <c:v>0.98</c:v>
                </c:pt>
                <c:pt idx="16">
                  <c:v>0.92</c:v>
                </c:pt>
                <c:pt idx="17">
                  <c:v>0.9</c:v>
                </c:pt>
                <c:pt idx="18">
                  <c:v>0.75</c:v>
                </c:pt>
                <c:pt idx="19">
                  <c:v>0.64</c:v>
                </c:pt>
                <c:pt idx="20">
                  <c:v>0.43</c:v>
                </c:pt>
                <c:pt idx="21">
                  <c:v>0.33</c:v>
                </c:pt>
                <c:pt idx="22">
                  <c:v>0.25</c:v>
                </c:pt>
                <c:pt idx="23">
                  <c:v>0.19</c:v>
                </c:pt>
                <c:pt idx="24">
                  <c:v>0.15</c:v>
                </c:pt>
                <c:pt idx="25">
                  <c:v>0.06</c:v>
                </c:pt>
                <c:pt idx="26">
                  <c:v>0</c:v>
                </c:pt>
              </c:numCache>
            </c:numRef>
          </c:yVal>
        </c:ser>
        <c:ser>
          <c:idx val="34"/>
          <c:order val="30"/>
          <c:tx>
            <c:strRef>
              <c:f>'chsspwn.dat'!$D$785</c:f>
              <c:strCache>
                <c:ptCount val="1"/>
                <c:pt idx="0">
                  <c:v>Clear spr</c:v>
                </c:pt>
              </c:strCache>
            </c:strRef>
          </c:tx>
          <c:spPr>
            <a:ln w="19050">
              <a:solidFill>
                <a:srgbClr val="F79646">
                  <a:lumMod val="75000"/>
                </a:srgbClr>
              </a:solidFill>
              <a:prstDash val="dash"/>
            </a:ln>
          </c:spPr>
          <c:marker>
            <c:symbol val="triangle"/>
            <c:size val="5"/>
            <c:spPr>
              <a:solidFill>
                <a:srgbClr val="F79646">
                  <a:lumMod val="75000"/>
                </a:srgbClr>
              </a:solidFill>
              <a:ln>
                <a:noFill/>
              </a:ln>
            </c:spPr>
          </c:marker>
          <c:xVal>
            <c:numRef>
              <c:f>'chsspwn.dat'!$C$786:$C$824</c:f>
              <c:numCache>
                <c:formatCode>0.00</c:formatCode>
                <c:ptCount val="39"/>
                <c:pt idx="0">
                  <c:v>0.69</c:v>
                </c:pt>
                <c:pt idx="1">
                  <c:v>0.7</c:v>
                </c:pt>
                <c:pt idx="2">
                  <c:v>0.8</c:v>
                </c:pt>
                <c:pt idx="3">
                  <c:v>0.9</c:v>
                </c:pt>
                <c:pt idx="4">
                  <c:v>1</c:v>
                </c:pt>
                <c:pt idx="5">
                  <c:v>1.1000000000000001</c:v>
                </c:pt>
                <c:pt idx="6">
                  <c:v>1.2</c:v>
                </c:pt>
                <c:pt idx="7">
                  <c:v>1.3</c:v>
                </c:pt>
                <c:pt idx="8">
                  <c:v>1.4</c:v>
                </c:pt>
                <c:pt idx="9">
                  <c:v>1.5</c:v>
                </c:pt>
                <c:pt idx="10">
                  <c:v>1.6</c:v>
                </c:pt>
                <c:pt idx="11">
                  <c:v>1.7</c:v>
                </c:pt>
                <c:pt idx="12">
                  <c:v>1.8</c:v>
                </c:pt>
                <c:pt idx="13">
                  <c:v>1.9</c:v>
                </c:pt>
                <c:pt idx="14">
                  <c:v>2</c:v>
                </c:pt>
                <c:pt idx="15">
                  <c:v>2.1</c:v>
                </c:pt>
                <c:pt idx="16">
                  <c:v>2.2000000000000002</c:v>
                </c:pt>
                <c:pt idx="17">
                  <c:v>2.2999999999999998</c:v>
                </c:pt>
                <c:pt idx="18">
                  <c:v>2.4</c:v>
                </c:pt>
                <c:pt idx="19">
                  <c:v>2.5</c:v>
                </c:pt>
                <c:pt idx="20">
                  <c:v>2.6</c:v>
                </c:pt>
                <c:pt idx="21">
                  <c:v>2.7</c:v>
                </c:pt>
                <c:pt idx="22">
                  <c:v>2.8</c:v>
                </c:pt>
                <c:pt idx="23">
                  <c:v>2.9</c:v>
                </c:pt>
                <c:pt idx="24">
                  <c:v>3.1</c:v>
                </c:pt>
                <c:pt idx="25">
                  <c:v>3.2</c:v>
                </c:pt>
                <c:pt idx="26">
                  <c:v>3.3</c:v>
                </c:pt>
                <c:pt idx="27">
                  <c:v>3.4</c:v>
                </c:pt>
                <c:pt idx="28">
                  <c:v>3.5</c:v>
                </c:pt>
                <c:pt idx="29">
                  <c:v>3.6</c:v>
                </c:pt>
                <c:pt idx="30">
                  <c:v>3.7</c:v>
                </c:pt>
                <c:pt idx="31">
                  <c:v>3.8</c:v>
                </c:pt>
                <c:pt idx="32">
                  <c:v>3.9</c:v>
                </c:pt>
                <c:pt idx="33">
                  <c:v>4</c:v>
                </c:pt>
                <c:pt idx="34">
                  <c:v>4.0999999999999996</c:v>
                </c:pt>
                <c:pt idx="35">
                  <c:v>4.2</c:v>
                </c:pt>
                <c:pt idx="36">
                  <c:v>4.3</c:v>
                </c:pt>
                <c:pt idx="37">
                  <c:v>4.4000000000000004</c:v>
                </c:pt>
                <c:pt idx="38">
                  <c:v>4.41</c:v>
                </c:pt>
              </c:numCache>
            </c:numRef>
          </c:xVal>
          <c:yVal>
            <c:numRef>
              <c:f>'chsspwn.dat'!$D$786:$D$824</c:f>
              <c:numCache>
                <c:formatCode>0.00</c:formatCode>
                <c:ptCount val="39"/>
                <c:pt idx="0">
                  <c:v>0</c:v>
                </c:pt>
                <c:pt idx="1">
                  <c:v>0.06</c:v>
                </c:pt>
                <c:pt idx="2">
                  <c:v>0.08</c:v>
                </c:pt>
                <c:pt idx="3">
                  <c:v>0.1</c:v>
                </c:pt>
                <c:pt idx="4">
                  <c:v>0.13</c:v>
                </c:pt>
                <c:pt idx="5">
                  <c:v>0.17</c:v>
                </c:pt>
                <c:pt idx="6">
                  <c:v>0.21</c:v>
                </c:pt>
                <c:pt idx="7">
                  <c:v>0.25</c:v>
                </c:pt>
                <c:pt idx="8">
                  <c:v>0.3</c:v>
                </c:pt>
                <c:pt idx="9">
                  <c:v>0.36</c:v>
                </c:pt>
                <c:pt idx="10">
                  <c:v>0.41</c:v>
                </c:pt>
                <c:pt idx="11">
                  <c:v>0.48</c:v>
                </c:pt>
                <c:pt idx="12">
                  <c:v>0.54</c:v>
                </c:pt>
                <c:pt idx="13">
                  <c:v>0.6</c:v>
                </c:pt>
                <c:pt idx="14">
                  <c:v>0.66</c:v>
                </c:pt>
                <c:pt idx="15">
                  <c:v>0.72</c:v>
                </c:pt>
                <c:pt idx="16">
                  <c:v>0.77</c:v>
                </c:pt>
                <c:pt idx="17">
                  <c:v>0.82</c:v>
                </c:pt>
                <c:pt idx="18">
                  <c:v>0.87</c:v>
                </c:pt>
                <c:pt idx="19">
                  <c:v>0.91</c:v>
                </c:pt>
                <c:pt idx="20">
                  <c:v>0.94</c:v>
                </c:pt>
                <c:pt idx="21">
                  <c:v>0.97</c:v>
                </c:pt>
                <c:pt idx="22">
                  <c:v>0.98</c:v>
                </c:pt>
                <c:pt idx="23">
                  <c:v>1</c:v>
                </c:pt>
                <c:pt idx="24">
                  <c:v>1</c:v>
                </c:pt>
                <c:pt idx="25">
                  <c:v>0.99</c:v>
                </c:pt>
                <c:pt idx="26">
                  <c:v>0.97</c:v>
                </c:pt>
                <c:pt idx="27">
                  <c:v>0.95</c:v>
                </c:pt>
                <c:pt idx="28">
                  <c:v>0.92</c:v>
                </c:pt>
                <c:pt idx="29">
                  <c:v>0.88</c:v>
                </c:pt>
                <c:pt idx="30">
                  <c:v>0.83</c:v>
                </c:pt>
                <c:pt idx="31">
                  <c:v>0.79</c:v>
                </c:pt>
                <c:pt idx="32">
                  <c:v>0.73</c:v>
                </c:pt>
                <c:pt idx="33">
                  <c:v>0.67</c:v>
                </c:pt>
                <c:pt idx="34">
                  <c:v>0.61</c:v>
                </c:pt>
                <c:pt idx="35">
                  <c:v>0.55000000000000004</c:v>
                </c:pt>
                <c:pt idx="36">
                  <c:v>0.49</c:v>
                </c:pt>
                <c:pt idx="37">
                  <c:v>0.43</c:v>
                </c:pt>
                <c:pt idx="38">
                  <c:v>0</c:v>
                </c:pt>
              </c:numCache>
            </c:numRef>
          </c:yVal>
        </c:ser>
        <c:ser>
          <c:idx val="35"/>
          <c:order val="31"/>
          <c:tx>
            <c:strRef>
              <c:f>'chsspwn.dat'!$D$830</c:f>
              <c:strCache>
                <c:ptCount val="1"/>
                <c:pt idx="0">
                  <c:v>Clear fall</c:v>
                </c:pt>
              </c:strCache>
            </c:strRef>
          </c:tx>
          <c:spPr>
            <a:ln w="12700">
              <a:solidFill>
                <a:srgbClr val="F79646">
                  <a:lumMod val="75000"/>
                </a:srgbClr>
              </a:solidFill>
              <a:prstDash val="sysDash"/>
            </a:ln>
          </c:spPr>
          <c:marker>
            <c:symbol val="diamond"/>
            <c:size val="5"/>
            <c:spPr>
              <a:noFill/>
              <a:ln>
                <a:solidFill>
                  <a:srgbClr val="F79646">
                    <a:lumMod val="75000"/>
                  </a:srgbClr>
                </a:solidFill>
              </a:ln>
            </c:spPr>
          </c:marker>
          <c:xVal>
            <c:numRef>
              <c:f>'chsspwn.dat'!$C$831:$C$862</c:f>
              <c:numCache>
                <c:formatCode>0.00</c:formatCode>
                <c:ptCount val="32"/>
                <c:pt idx="0">
                  <c:v>0.09</c:v>
                </c:pt>
                <c:pt idx="1">
                  <c:v>0.1</c:v>
                </c:pt>
                <c:pt idx="2">
                  <c:v>0.15</c:v>
                </c:pt>
                <c:pt idx="3">
                  <c:v>0.22</c:v>
                </c:pt>
                <c:pt idx="4">
                  <c:v>0.28999999999999998</c:v>
                </c:pt>
                <c:pt idx="5">
                  <c:v>0.36</c:v>
                </c:pt>
                <c:pt idx="6">
                  <c:v>0.43</c:v>
                </c:pt>
                <c:pt idx="7">
                  <c:v>0.5</c:v>
                </c:pt>
                <c:pt idx="8">
                  <c:v>0.56999999999999995</c:v>
                </c:pt>
                <c:pt idx="9">
                  <c:v>0.64</c:v>
                </c:pt>
                <c:pt idx="10">
                  <c:v>0.71</c:v>
                </c:pt>
                <c:pt idx="11">
                  <c:v>0.78</c:v>
                </c:pt>
                <c:pt idx="12">
                  <c:v>0.85</c:v>
                </c:pt>
                <c:pt idx="13">
                  <c:v>0.92</c:v>
                </c:pt>
                <c:pt idx="14">
                  <c:v>0.95</c:v>
                </c:pt>
                <c:pt idx="15">
                  <c:v>0.99</c:v>
                </c:pt>
                <c:pt idx="16">
                  <c:v>1.06</c:v>
                </c:pt>
                <c:pt idx="17">
                  <c:v>1.1299999999999999</c:v>
                </c:pt>
                <c:pt idx="18">
                  <c:v>1.2</c:v>
                </c:pt>
                <c:pt idx="19">
                  <c:v>1.27</c:v>
                </c:pt>
                <c:pt idx="20">
                  <c:v>1.34</c:v>
                </c:pt>
                <c:pt idx="21">
                  <c:v>1.41</c:v>
                </c:pt>
                <c:pt idx="22">
                  <c:v>1.48</c:v>
                </c:pt>
                <c:pt idx="23">
                  <c:v>1.55</c:v>
                </c:pt>
                <c:pt idx="24">
                  <c:v>1.62</c:v>
                </c:pt>
                <c:pt idx="25">
                  <c:v>1.69</c:v>
                </c:pt>
                <c:pt idx="26">
                  <c:v>1.76</c:v>
                </c:pt>
                <c:pt idx="27">
                  <c:v>1.83</c:v>
                </c:pt>
                <c:pt idx="28">
                  <c:v>1.97</c:v>
                </c:pt>
                <c:pt idx="29">
                  <c:v>2.04</c:v>
                </c:pt>
                <c:pt idx="30">
                  <c:v>4.1500000000000004</c:v>
                </c:pt>
                <c:pt idx="31">
                  <c:v>6.31</c:v>
                </c:pt>
              </c:numCache>
            </c:numRef>
          </c:xVal>
          <c:yVal>
            <c:numRef>
              <c:f>'chsspwn.dat'!$D$831:$D$862</c:f>
              <c:numCache>
                <c:formatCode>0.00</c:formatCode>
                <c:ptCount val="32"/>
                <c:pt idx="0">
                  <c:v>0</c:v>
                </c:pt>
                <c:pt idx="1">
                  <c:v>0.06</c:v>
                </c:pt>
                <c:pt idx="2">
                  <c:v>0.08</c:v>
                </c:pt>
                <c:pt idx="3">
                  <c:v>0.1</c:v>
                </c:pt>
                <c:pt idx="4">
                  <c:v>0.12</c:v>
                </c:pt>
                <c:pt idx="5">
                  <c:v>0.14000000000000001</c:v>
                </c:pt>
                <c:pt idx="6">
                  <c:v>0.17</c:v>
                </c:pt>
                <c:pt idx="7">
                  <c:v>0.21</c:v>
                </c:pt>
                <c:pt idx="8">
                  <c:v>0.24</c:v>
                </c:pt>
                <c:pt idx="9">
                  <c:v>0.28999999999999998</c:v>
                </c:pt>
                <c:pt idx="10">
                  <c:v>0.33</c:v>
                </c:pt>
                <c:pt idx="11">
                  <c:v>0.38</c:v>
                </c:pt>
                <c:pt idx="12">
                  <c:v>0.43</c:v>
                </c:pt>
                <c:pt idx="13">
                  <c:v>0.48</c:v>
                </c:pt>
                <c:pt idx="14">
                  <c:v>0.5</c:v>
                </c:pt>
                <c:pt idx="15">
                  <c:v>0.53</c:v>
                </c:pt>
                <c:pt idx="16">
                  <c:v>0.59</c:v>
                </c:pt>
                <c:pt idx="17">
                  <c:v>0.64</c:v>
                </c:pt>
                <c:pt idx="18">
                  <c:v>0.7</c:v>
                </c:pt>
                <c:pt idx="19">
                  <c:v>0.75</c:v>
                </c:pt>
                <c:pt idx="20">
                  <c:v>0.8</c:v>
                </c:pt>
                <c:pt idx="21">
                  <c:v>0.84</c:v>
                </c:pt>
                <c:pt idx="22">
                  <c:v>0.88</c:v>
                </c:pt>
                <c:pt idx="23">
                  <c:v>0.92</c:v>
                </c:pt>
                <c:pt idx="24">
                  <c:v>0.95</c:v>
                </c:pt>
                <c:pt idx="25">
                  <c:v>0.97</c:v>
                </c:pt>
                <c:pt idx="26">
                  <c:v>0.99</c:v>
                </c:pt>
                <c:pt idx="27">
                  <c:v>1</c:v>
                </c:pt>
                <c:pt idx="28">
                  <c:v>1</c:v>
                </c:pt>
                <c:pt idx="29">
                  <c:v>0.99</c:v>
                </c:pt>
                <c:pt idx="30">
                  <c:v>0.5</c:v>
                </c:pt>
                <c:pt idx="31">
                  <c:v>0</c:v>
                </c:pt>
              </c:numCache>
            </c:numRef>
          </c:yVal>
        </c:ser>
        <c:ser>
          <c:idx val="31"/>
          <c:order val="32"/>
          <c:tx>
            <c:strRef>
              <c:f>'chsspwn.dat'!$D$671</c:f>
              <c:strCache>
                <c:ptCount val="1"/>
                <c:pt idx="0">
                  <c:v>Tuol TRTAC</c:v>
                </c:pt>
              </c:strCache>
            </c:strRef>
          </c:tx>
          <c:spPr>
            <a:ln w="19050">
              <a:solidFill>
                <a:srgbClr val="3333FF"/>
              </a:solidFill>
            </a:ln>
          </c:spPr>
          <c:marker>
            <c:symbol val="circle"/>
            <c:size val="4"/>
            <c:spPr>
              <a:solidFill>
                <a:srgbClr val="3333FF"/>
              </a:solidFill>
              <a:ln>
                <a:noFill/>
              </a:ln>
            </c:spPr>
          </c:marker>
          <c:xVal>
            <c:numRef>
              <c:f>'chsspwn.dat'!$C$672:$C$685</c:f>
              <c:numCache>
                <c:formatCode>0.00</c:formatCode>
                <c:ptCount val="14"/>
                <c:pt idx="0">
                  <c:v>0.7</c:v>
                </c:pt>
                <c:pt idx="1">
                  <c:v>0.8</c:v>
                </c:pt>
                <c:pt idx="2">
                  <c:v>0.9</c:v>
                </c:pt>
                <c:pt idx="3">
                  <c:v>1.05</c:v>
                </c:pt>
                <c:pt idx="4">
                  <c:v>1.25</c:v>
                </c:pt>
                <c:pt idx="5">
                  <c:v>1.4</c:v>
                </c:pt>
                <c:pt idx="6">
                  <c:v>2.6</c:v>
                </c:pt>
                <c:pt idx="7">
                  <c:v>2.7</c:v>
                </c:pt>
                <c:pt idx="8">
                  <c:v>2.8</c:v>
                </c:pt>
                <c:pt idx="9">
                  <c:v>2.9</c:v>
                </c:pt>
                <c:pt idx="10">
                  <c:v>3.05</c:v>
                </c:pt>
                <c:pt idx="11">
                  <c:v>3.2</c:v>
                </c:pt>
                <c:pt idx="12">
                  <c:v>3.8</c:v>
                </c:pt>
                <c:pt idx="13">
                  <c:v>4.4000000000000004</c:v>
                </c:pt>
              </c:numCache>
            </c:numRef>
          </c:xVal>
          <c:yVal>
            <c:numRef>
              <c:f>'chsspwn.dat'!$D$672:$D$685</c:f>
              <c:numCache>
                <c:formatCode>0.00</c:formatCode>
                <c:ptCount val="14"/>
                <c:pt idx="0">
                  <c:v>0</c:v>
                </c:pt>
                <c:pt idx="1">
                  <c:v>0.06</c:v>
                </c:pt>
                <c:pt idx="2">
                  <c:v>0.17</c:v>
                </c:pt>
                <c:pt idx="3">
                  <c:v>0.36</c:v>
                </c:pt>
                <c:pt idx="4">
                  <c:v>0.42</c:v>
                </c:pt>
                <c:pt idx="5">
                  <c:v>1</c:v>
                </c:pt>
                <c:pt idx="6">
                  <c:v>1</c:v>
                </c:pt>
                <c:pt idx="7">
                  <c:v>0.62</c:v>
                </c:pt>
                <c:pt idx="8">
                  <c:v>0.56000000000000005</c:v>
                </c:pt>
                <c:pt idx="9">
                  <c:v>0.45</c:v>
                </c:pt>
                <c:pt idx="10">
                  <c:v>0.22</c:v>
                </c:pt>
                <c:pt idx="11">
                  <c:v>0.17</c:v>
                </c:pt>
                <c:pt idx="12">
                  <c:v>7.0000000000000007E-2</c:v>
                </c:pt>
                <c:pt idx="13">
                  <c:v>0</c:v>
                </c:pt>
              </c:numCache>
            </c:numRef>
          </c:yVal>
        </c:ser>
        <c:ser>
          <c:idx val="23"/>
          <c:order val="33"/>
          <c:tx>
            <c:strRef>
              <c:f>'chsspwn.dat'!$D$469</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'chsspwn.dat'!$C$470:$C$479</c:f>
              <c:numCache>
                <c:formatCode>0.00</c:formatCode>
                <c:ptCount val="10"/>
                <c:pt idx="0">
                  <c:v>0</c:v>
                </c:pt>
                <c:pt idx="1">
                  <c:v>0.35</c:v>
                </c:pt>
                <c:pt idx="2">
                  <c:v>0.85</c:v>
                </c:pt>
                <c:pt idx="3">
                  <c:v>1.25</c:v>
                </c:pt>
                <c:pt idx="4">
                  <c:v>1.55</c:v>
                </c:pt>
                <c:pt idx="5">
                  <c:v>2.95</c:v>
                </c:pt>
                <c:pt idx="6">
                  <c:v>3.25</c:v>
                </c:pt>
                <c:pt idx="7">
                  <c:v>3.85</c:v>
                </c:pt>
                <c:pt idx="8">
                  <c:v>4.45</c:v>
                </c:pt>
                <c:pt idx="9">
                  <c:v>4.6500000000000004</c:v>
                </c:pt>
              </c:numCache>
            </c:numRef>
          </c:xVal>
          <c:yVal>
            <c:numRef>
              <c:f>'chsspwn.dat'!$D$470:$D$479</c:f>
              <c:numCache>
                <c:formatCode>0.00</c:formatCode>
                <c:ptCount val="10"/>
                <c:pt idx="0">
                  <c:v>0.1</c:v>
                </c:pt>
                <c:pt idx="1">
                  <c:v>0.1</c:v>
                </c:pt>
                <c:pt idx="2">
                  <c:v>0.2</c:v>
                </c:pt>
                <c:pt idx="3">
                  <c:v>0.5</c:v>
                </c:pt>
                <c:pt idx="4">
                  <c:v>1</c:v>
                </c:pt>
                <c:pt idx="5">
                  <c:v>1</c:v>
                </c:pt>
                <c:pt idx="6">
                  <c:v>0.5</c:v>
                </c:pt>
                <c:pt idx="7">
                  <c:v>0.2</c:v>
                </c:pt>
                <c:pt idx="8">
                  <c:v>0.1</c:v>
                </c:pt>
                <c:pt idx="9">
                  <c:v>0</c:v>
                </c:pt>
              </c:numCache>
            </c:numRef>
          </c:yVal>
        </c:ser>
        <c:ser>
          <c:idx val="32"/>
          <c:order val="34"/>
          <c:tx>
            <c:strRef>
              <c:f>'chsspwn.dat'!$D$701</c:f>
              <c:strCache>
                <c:ptCount val="1"/>
                <c:pt idx="0">
                  <c:v>Yuba FWS fall</c:v>
                </c:pt>
              </c:strCache>
            </c:strRef>
          </c:tx>
          <c:spPr>
            <a:ln w="19050">
              <a:solidFill>
                <a:srgbClr val="FF0000"/>
              </a:solidFill>
              <a:prstDash val="lgDash"/>
            </a:ln>
          </c:spPr>
          <c:marker>
            <c:symbol val="square"/>
            <c:size val="4"/>
            <c:spPr>
              <a:solidFill>
                <a:srgbClr val="FF0000"/>
              </a:solidFill>
              <a:ln>
                <a:noFill/>
              </a:ln>
            </c:spPr>
          </c:marker>
          <c:xVal>
            <c:numRef>
              <c:f>'chsspwn.dat'!$C$702:$C$741</c:f>
              <c:numCache>
                <c:formatCode>0.00</c:formatCode>
                <c:ptCount val="40"/>
                <c:pt idx="0">
                  <c:v>0.22</c:v>
                </c:pt>
                <c:pt idx="1">
                  <c:v>0.23</c:v>
                </c:pt>
                <c:pt idx="2">
                  <c:v>0.3</c:v>
                </c:pt>
                <c:pt idx="3">
                  <c:v>0.4</c:v>
                </c:pt>
                <c:pt idx="4">
                  <c:v>0.5</c:v>
                </c:pt>
                <c:pt idx="5">
                  <c:v>0.8</c:v>
                </c:pt>
                <c:pt idx="6">
                  <c:v>1</c:v>
                </c:pt>
                <c:pt idx="7">
                  <c:v>1.1000000000000001</c:v>
                </c:pt>
                <c:pt idx="8">
                  <c:v>1.2</c:v>
                </c:pt>
                <c:pt idx="9">
                  <c:v>1.3</c:v>
                </c:pt>
                <c:pt idx="10">
                  <c:v>1.5</c:v>
                </c:pt>
                <c:pt idx="11">
                  <c:v>1.7</c:v>
                </c:pt>
                <c:pt idx="12">
                  <c:v>1.8</c:v>
                </c:pt>
                <c:pt idx="13">
                  <c:v>1.9</c:v>
                </c:pt>
                <c:pt idx="14">
                  <c:v>2</c:v>
                </c:pt>
                <c:pt idx="15">
                  <c:v>2.6</c:v>
                </c:pt>
                <c:pt idx="16">
                  <c:v>2.7</c:v>
                </c:pt>
                <c:pt idx="17">
                  <c:v>2.8</c:v>
                </c:pt>
                <c:pt idx="18">
                  <c:v>3.1</c:v>
                </c:pt>
                <c:pt idx="19">
                  <c:v>3.2</c:v>
                </c:pt>
                <c:pt idx="20">
                  <c:v>3.3</c:v>
                </c:pt>
                <c:pt idx="21">
                  <c:v>3.4</c:v>
                </c:pt>
                <c:pt idx="22">
                  <c:v>3.5</c:v>
                </c:pt>
                <c:pt idx="23">
                  <c:v>3.6</c:v>
                </c:pt>
                <c:pt idx="24">
                  <c:v>3.8</c:v>
                </c:pt>
                <c:pt idx="25">
                  <c:v>3.9</c:v>
                </c:pt>
                <c:pt idx="26">
                  <c:v>4</c:v>
                </c:pt>
                <c:pt idx="27">
                  <c:v>4.2</c:v>
                </c:pt>
                <c:pt idx="28">
                  <c:v>4.3</c:v>
                </c:pt>
                <c:pt idx="29">
                  <c:v>4.4000000000000004</c:v>
                </c:pt>
                <c:pt idx="30">
                  <c:v>4.5</c:v>
                </c:pt>
                <c:pt idx="31">
                  <c:v>4.5999999999999996</c:v>
                </c:pt>
                <c:pt idx="32">
                  <c:v>4.7</c:v>
                </c:pt>
                <c:pt idx="33">
                  <c:v>4.8</c:v>
                </c:pt>
                <c:pt idx="34">
                  <c:v>4.9000000000000004</c:v>
                </c:pt>
                <c:pt idx="35">
                  <c:v>5.0999999999999996</c:v>
                </c:pt>
                <c:pt idx="36">
                  <c:v>5.2</c:v>
                </c:pt>
                <c:pt idx="37">
                  <c:v>5.3</c:v>
                </c:pt>
                <c:pt idx="38">
                  <c:v>5.31</c:v>
                </c:pt>
                <c:pt idx="39">
                  <c:v>5.32</c:v>
                </c:pt>
              </c:numCache>
            </c:numRef>
          </c:xVal>
          <c:yVal>
            <c:numRef>
              <c:f>'chsspwn.dat'!$D$702:$D$741</c:f>
              <c:numCache>
                <c:formatCode>0.00</c:formatCode>
                <c:ptCount val="40"/>
                <c:pt idx="0">
                  <c:v>0</c:v>
                </c:pt>
                <c:pt idx="1">
                  <c:v>0.09</c:v>
                </c:pt>
                <c:pt idx="2">
                  <c:v>0.13</c:v>
                </c:pt>
                <c:pt idx="3">
                  <c:v>0.21</c:v>
                </c:pt>
                <c:pt idx="4">
                  <c:v>0.3</c:v>
                </c:pt>
                <c:pt idx="5">
                  <c:v>0.63</c:v>
                </c:pt>
                <c:pt idx="6">
                  <c:v>0.81</c:v>
                </c:pt>
                <c:pt idx="7">
                  <c:v>0.87</c:v>
                </c:pt>
                <c:pt idx="8">
                  <c:v>0.92</c:v>
                </c:pt>
                <c:pt idx="9">
                  <c:v>0.96</c:v>
                </c:pt>
                <c:pt idx="10">
                  <c:v>1</c:v>
                </c:pt>
                <c:pt idx="11">
                  <c:v>1</c:v>
                </c:pt>
                <c:pt idx="12">
                  <c:v>0.99</c:v>
                </c:pt>
                <c:pt idx="13">
                  <c:v>0.97</c:v>
                </c:pt>
                <c:pt idx="14">
                  <c:v>0.96</c:v>
                </c:pt>
                <c:pt idx="15">
                  <c:v>0.84</c:v>
                </c:pt>
                <c:pt idx="16">
                  <c:v>0.83</c:v>
                </c:pt>
                <c:pt idx="17">
                  <c:v>0.81</c:v>
                </c:pt>
                <c:pt idx="18">
                  <c:v>0.78</c:v>
                </c:pt>
                <c:pt idx="19">
                  <c:v>0.78</c:v>
                </c:pt>
                <c:pt idx="20">
                  <c:v>0.77</c:v>
                </c:pt>
                <c:pt idx="21">
                  <c:v>0.77</c:v>
                </c:pt>
                <c:pt idx="22">
                  <c:v>0.76</c:v>
                </c:pt>
                <c:pt idx="23">
                  <c:v>0.76</c:v>
                </c:pt>
                <c:pt idx="24">
                  <c:v>0.74</c:v>
                </c:pt>
                <c:pt idx="25">
                  <c:v>0.72</c:v>
                </c:pt>
                <c:pt idx="26">
                  <c:v>0.71</c:v>
                </c:pt>
                <c:pt idx="27">
                  <c:v>0.65</c:v>
                </c:pt>
                <c:pt idx="28">
                  <c:v>0.61</c:v>
                </c:pt>
                <c:pt idx="29">
                  <c:v>0.56000000000000005</c:v>
                </c:pt>
                <c:pt idx="30">
                  <c:v>0.51</c:v>
                </c:pt>
                <c:pt idx="31">
                  <c:v>0.45</c:v>
                </c:pt>
                <c:pt idx="32">
                  <c:v>0.38</c:v>
                </c:pt>
                <c:pt idx="33">
                  <c:v>0.31</c:v>
                </c:pt>
                <c:pt idx="34">
                  <c:v>0.24</c:v>
                </c:pt>
                <c:pt idx="35">
                  <c:v>0.12</c:v>
                </c:pt>
                <c:pt idx="36">
                  <c:v>0.08</c:v>
                </c:pt>
                <c:pt idx="37">
                  <c:v>0.05</c:v>
                </c:pt>
                <c:pt idx="38">
                  <c:v>0.05</c:v>
                </c:pt>
                <c:pt idx="39">
                  <c:v>0</c:v>
                </c:pt>
              </c:numCache>
            </c:numRef>
          </c:yVal>
        </c:ser>
        <c:ser>
          <c:idx val="33"/>
          <c:order val="35"/>
          <c:tx>
            <c:strRef>
              <c:f>'chsspwn.dat'!$D$743</c:f>
              <c:strCache>
                <c:ptCount val="1"/>
                <c:pt idx="0">
                  <c:v>Yuba FWS spr</c:v>
                </c:pt>
              </c:strCache>
            </c:strRef>
          </c:tx>
          <c:spPr>
            <a:ln w="19050">
              <a:solidFill>
                <a:srgbClr val="FF0000"/>
              </a:solidFill>
              <a:prstDash val="sysDash"/>
            </a:ln>
          </c:spPr>
          <c:marker>
            <c:symbol val="square"/>
            <c:size val="4"/>
            <c:spPr>
              <a:solidFill>
                <a:srgbClr val="FF0000"/>
              </a:solidFill>
              <a:ln>
                <a:noFill/>
              </a:ln>
            </c:spPr>
          </c:marker>
          <c:xVal>
            <c:numRef>
              <c:f>'chsspwn.dat'!$C$744:$C$783</c:f>
              <c:numCache>
                <c:formatCode>0.00</c:formatCode>
                <c:ptCount val="40"/>
                <c:pt idx="0">
                  <c:v>0.28000000000000003</c:v>
                </c:pt>
                <c:pt idx="1">
                  <c:v>0.28999999999999998</c:v>
                </c:pt>
                <c:pt idx="2">
                  <c:v>0.3</c:v>
                </c:pt>
                <c:pt idx="3">
                  <c:v>0.4</c:v>
                </c:pt>
                <c:pt idx="4">
                  <c:v>0.5</c:v>
                </c:pt>
                <c:pt idx="5">
                  <c:v>0.6</c:v>
                </c:pt>
                <c:pt idx="6">
                  <c:v>0.7</c:v>
                </c:pt>
                <c:pt idx="7">
                  <c:v>0.8</c:v>
                </c:pt>
                <c:pt idx="8">
                  <c:v>0.9</c:v>
                </c:pt>
                <c:pt idx="9">
                  <c:v>1</c:v>
                </c:pt>
                <c:pt idx="10">
                  <c:v>1.1000000000000001</c:v>
                </c:pt>
                <c:pt idx="11">
                  <c:v>1.2</c:v>
                </c:pt>
                <c:pt idx="12">
                  <c:v>1.3</c:v>
                </c:pt>
                <c:pt idx="13">
                  <c:v>1.4</c:v>
                </c:pt>
                <c:pt idx="14">
                  <c:v>1.5</c:v>
                </c:pt>
                <c:pt idx="15">
                  <c:v>1.6</c:v>
                </c:pt>
                <c:pt idx="16">
                  <c:v>1.7</c:v>
                </c:pt>
                <c:pt idx="17">
                  <c:v>1.9</c:v>
                </c:pt>
                <c:pt idx="18">
                  <c:v>2</c:v>
                </c:pt>
                <c:pt idx="19">
                  <c:v>2.1</c:v>
                </c:pt>
                <c:pt idx="20">
                  <c:v>2.2000000000000002</c:v>
                </c:pt>
                <c:pt idx="21">
                  <c:v>2.2999999999999998</c:v>
                </c:pt>
                <c:pt idx="22">
                  <c:v>2.4</c:v>
                </c:pt>
                <c:pt idx="23">
                  <c:v>2.5</c:v>
                </c:pt>
                <c:pt idx="24">
                  <c:v>2.6</c:v>
                </c:pt>
                <c:pt idx="25">
                  <c:v>2.7</c:v>
                </c:pt>
                <c:pt idx="26">
                  <c:v>2.8</c:v>
                </c:pt>
                <c:pt idx="27">
                  <c:v>3</c:v>
                </c:pt>
                <c:pt idx="28">
                  <c:v>3.1</c:v>
                </c:pt>
                <c:pt idx="29">
                  <c:v>3.5</c:v>
                </c:pt>
                <c:pt idx="30">
                  <c:v>3.6</c:v>
                </c:pt>
                <c:pt idx="31">
                  <c:v>3.7</c:v>
                </c:pt>
                <c:pt idx="32">
                  <c:v>3.8</c:v>
                </c:pt>
                <c:pt idx="33">
                  <c:v>3.9</c:v>
                </c:pt>
                <c:pt idx="34">
                  <c:v>4</c:v>
                </c:pt>
                <c:pt idx="35">
                  <c:v>4.0999999999999996</c:v>
                </c:pt>
                <c:pt idx="36">
                  <c:v>4.2</c:v>
                </c:pt>
                <c:pt idx="37">
                  <c:v>4.3</c:v>
                </c:pt>
                <c:pt idx="38">
                  <c:v>4.4000000000000004</c:v>
                </c:pt>
                <c:pt idx="39">
                  <c:v>4.41</c:v>
                </c:pt>
              </c:numCache>
            </c:numRef>
          </c:xVal>
          <c:yVal>
            <c:numRef>
              <c:f>'chsspwn.dat'!$D$744:$D$783</c:f>
              <c:numCache>
                <c:formatCode>0.00</c:formatCode>
                <c:ptCount val="40"/>
                <c:pt idx="0">
                  <c:v>0</c:v>
                </c:pt>
                <c:pt idx="1">
                  <c:v>0.04</c:v>
                </c:pt>
                <c:pt idx="2">
                  <c:v>0.04</c:v>
                </c:pt>
                <c:pt idx="3">
                  <c:v>0.06</c:v>
                </c:pt>
                <c:pt idx="4">
                  <c:v>0.09</c:v>
                </c:pt>
                <c:pt idx="5">
                  <c:v>0.12</c:v>
                </c:pt>
                <c:pt idx="6">
                  <c:v>0.15</c:v>
                </c:pt>
                <c:pt idx="7">
                  <c:v>0.2</c:v>
                </c:pt>
                <c:pt idx="8">
                  <c:v>0.25</c:v>
                </c:pt>
                <c:pt idx="9">
                  <c:v>0.31</c:v>
                </c:pt>
                <c:pt idx="10">
                  <c:v>0.38</c:v>
                </c:pt>
                <c:pt idx="11">
                  <c:v>0.45</c:v>
                </c:pt>
                <c:pt idx="12">
                  <c:v>0.52</c:v>
                </c:pt>
                <c:pt idx="13">
                  <c:v>0.6</c:v>
                </c:pt>
                <c:pt idx="14">
                  <c:v>0.67</c:v>
                </c:pt>
                <c:pt idx="15">
                  <c:v>0.74</c:v>
                </c:pt>
                <c:pt idx="16">
                  <c:v>0.8</c:v>
                </c:pt>
                <c:pt idx="17">
                  <c:v>0.9</c:v>
                </c:pt>
                <c:pt idx="18">
                  <c:v>0.94</c:v>
                </c:pt>
                <c:pt idx="19">
                  <c:v>0.97</c:v>
                </c:pt>
                <c:pt idx="20">
                  <c:v>0.99</c:v>
                </c:pt>
                <c:pt idx="21">
                  <c:v>1</c:v>
                </c:pt>
                <c:pt idx="22">
                  <c:v>1</c:v>
                </c:pt>
                <c:pt idx="23">
                  <c:v>0.99</c:v>
                </c:pt>
                <c:pt idx="24">
                  <c:v>0.97</c:v>
                </c:pt>
                <c:pt idx="25">
                  <c:v>0.95</c:v>
                </c:pt>
                <c:pt idx="26">
                  <c:v>0.92</c:v>
                </c:pt>
                <c:pt idx="27">
                  <c:v>0.84</c:v>
                </c:pt>
                <c:pt idx="28">
                  <c:v>0.79</c:v>
                </c:pt>
                <c:pt idx="29">
                  <c:v>0.59</c:v>
                </c:pt>
                <c:pt idx="30">
                  <c:v>0.53</c:v>
                </c:pt>
                <c:pt idx="31">
                  <c:v>0.48</c:v>
                </c:pt>
                <c:pt idx="32">
                  <c:v>0.44</c:v>
                </c:pt>
                <c:pt idx="33">
                  <c:v>0.39</c:v>
                </c:pt>
                <c:pt idx="34">
                  <c:v>0.35</c:v>
                </c:pt>
                <c:pt idx="35">
                  <c:v>0.31</c:v>
                </c:pt>
                <c:pt idx="36">
                  <c:v>0.28000000000000003</c:v>
                </c:pt>
                <c:pt idx="37">
                  <c:v>0.24</c:v>
                </c:pt>
                <c:pt idx="38">
                  <c:v>0.22</c:v>
                </c:pt>
                <c:pt idx="39">
                  <c:v>0</c:v>
                </c:pt>
              </c:numCache>
            </c:numRef>
          </c:yVal>
        </c:ser>
        <c:axId val="97842688"/>
        <c:axId val="97857536"/>
      </c:scatterChart>
      <c:valAx>
        <c:axId val="97842688"/>
        <c:scaling>
          <c:orientation val="minMax"/>
          <c:max val="8"/>
        </c:scaling>
        <c:axPos val="b"/>
        <c:title>
          <c:tx>
            <c:rich>
              <a:bodyPr/>
              <a:lstStyle/>
              <a:p>
                <a:pPr>
                  <a:defRPr/>
                </a:pPr>
                <a:r>
                  <a:rPr lang="en-US"/>
                  <a:t>Mean Column Velocity (fps)</a:t>
                </a:r>
              </a:p>
            </c:rich>
          </c:tx>
          <c:layout>
            <c:manualLayout>
              <c:xMode val="edge"/>
              <c:yMode val="edge"/>
              <c:x val="0.44395116537181051"/>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857536"/>
        <c:crosses val="autoZero"/>
        <c:crossBetween val="midCat"/>
      </c:valAx>
      <c:valAx>
        <c:axId val="97857536"/>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947797716150103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7842688"/>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61931187569367685"/>
          <c:y val="4.4045676998368734E-2"/>
          <c:w val="0.34945621808372734"/>
          <c:h val="0.5958375295355085"/>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6.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Spawning</a:t>
            </a:r>
          </a:p>
        </c:rich>
      </c:tx>
      <c:layout>
        <c:manualLayout>
          <c:xMode val="edge"/>
          <c:yMode val="edge"/>
          <c:x val="0.41176470588235475"/>
          <c:y val="0"/>
        </c:manualLayout>
      </c:layout>
      <c:spPr>
        <a:noFill/>
        <a:ln w="25400">
          <a:noFill/>
        </a:ln>
      </c:spPr>
    </c:title>
    <c:plotArea>
      <c:layout>
        <c:manualLayout>
          <c:layoutTarget val="inner"/>
          <c:xMode val="edge"/>
          <c:yMode val="edge"/>
          <c:x val="6.4372918978912522E-2"/>
          <c:y val="4.730831973898858E-2"/>
          <c:w val="0.90677025527192012"/>
          <c:h val="0.86405655247417545"/>
        </c:manualLayout>
      </c:layout>
      <c:scatterChart>
        <c:scatterStyle val="lineMarker"/>
        <c:ser>
          <c:idx val="5"/>
          <c:order val="0"/>
          <c:tx>
            <c:strRef>
              <c:f>'chsspwn.dat'!$F$112</c:f>
              <c:strCache>
                <c:ptCount val="1"/>
                <c:pt idx="0">
                  <c:v>KlamathSS</c:v>
                </c:pt>
              </c:strCache>
            </c:strRef>
          </c:tx>
          <c:spPr>
            <a:ln w="19050"/>
          </c:spPr>
          <c:xVal>
            <c:numRef>
              <c:f>'chsspwn.dat'!$E$113:$E$119</c:f>
              <c:numCache>
                <c:formatCode>0.00</c:formatCode>
                <c:ptCount val="7"/>
                <c:pt idx="0">
                  <c:v>0.6</c:v>
                </c:pt>
                <c:pt idx="1">
                  <c:v>0.9</c:v>
                </c:pt>
                <c:pt idx="2">
                  <c:v>1.1000000000000001</c:v>
                </c:pt>
                <c:pt idx="3">
                  <c:v>1.5</c:v>
                </c:pt>
                <c:pt idx="4">
                  <c:v>3.1</c:v>
                </c:pt>
                <c:pt idx="5">
                  <c:v>6</c:v>
                </c:pt>
                <c:pt idx="6">
                  <c:v>10</c:v>
                </c:pt>
              </c:numCache>
            </c:numRef>
          </c:xVal>
          <c:yVal>
            <c:numRef>
              <c:f>'chsspwn.dat'!$F$113:$F$119</c:f>
              <c:numCache>
                <c:formatCode>0.00</c:formatCode>
                <c:ptCount val="7"/>
                <c:pt idx="0">
                  <c:v>0</c:v>
                </c:pt>
                <c:pt idx="1">
                  <c:v>0.1</c:v>
                </c:pt>
                <c:pt idx="2">
                  <c:v>0.2</c:v>
                </c:pt>
                <c:pt idx="3">
                  <c:v>0.5</c:v>
                </c:pt>
                <c:pt idx="4">
                  <c:v>1</c:v>
                </c:pt>
                <c:pt idx="5">
                  <c:v>1</c:v>
                </c:pt>
                <c:pt idx="6">
                  <c:v>0.2</c:v>
                </c:pt>
              </c:numCache>
            </c:numRef>
          </c:yVal>
        </c:ser>
        <c:ser>
          <c:idx val="21"/>
          <c:order val="1"/>
          <c:tx>
            <c:strRef>
              <c:f>'chsspwn.dat'!$F$462</c:f>
              <c:strCache>
                <c:ptCount val="1"/>
                <c:pt idx="0">
                  <c:v>KlamathENV</c:v>
                </c:pt>
              </c:strCache>
            </c:strRef>
          </c:tx>
          <c:xVal>
            <c:numRef>
              <c:f>'chsspwn.dat'!$E$463:$E$466</c:f>
              <c:numCache>
                <c:formatCode>0.00</c:formatCode>
                <c:ptCount val="4"/>
                <c:pt idx="0">
                  <c:v>0</c:v>
                </c:pt>
                <c:pt idx="1">
                  <c:v>0.3</c:v>
                </c:pt>
                <c:pt idx="2">
                  <c:v>1</c:v>
                </c:pt>
                <c:pt idx="3">
                  <c:v>10</c:v>
                </c:pt>
              </c:numCache>
            </c:numRef>
          </c:xVal>
          <c:yVal>
            <c:numRef>
              <c:f>'chsspwn.dat'!$F$463:$F$466</c:f>
              <c:numCache>
                <c:formatCode>0.00</c:formatCode>
                <c:ptCount val="4"/>
                <c:pt idx="0">
                  <c:v>0</c:v>
                </c:pt>
                <c:pt idx="1">
                  <c:v>0</c:v>
                </c:pt>
                <c:pt idx="2">
                  <c:v>1</c:v>
                </c:pt>
                <c:pt idx="3">
                  <c:v>1</c:v>
                </c:pt>
              </c:numCache>
            </c:numRef>
          </c:yVal>
        </c:ser>
        <c:ser>
          <c:idx val="0"/>
          <c:order val="2"/>
          <c:tx>
            <c:strRef>
              <c:f>'chsspwn.dat'!$F$5</c:f>
              <c:strCache>
                <c:ptCount val="1"/>
                <c:pt idx="0">
                  <c:v>Bovee- fall</c:v>
                </c:pt>
              </c:strCache>
            </c:strRef>
          </c:tx>
          <c:spPr>
            <a:ln w="19050"/>
          </c:spPr>
          <c:xVal>
            <c:numRef>
              <c:f>'chsspwn.dat'!$E$6:$E$34</c:f>
              <c:numCache>
                <c:formatCode>0.00</c:formatCode>
                <c:ptCount val="29"/>
                <c:pt idx="0">
                  <c:v>0.2</c:v>
                </c:pt>
                <c:pt idx="1">
                  <c:v>0.3</c:v>
                </c:pt>
                <c:pt idx="2">
                  <c:v>0.4</c:v>
                </c:pt>
                <c:pt idx="3">
                  <c:v>0.45</c:v>
                </c:pt>
                <c:pt idx="4">
                  <c:v>0.5</c:v>
                </c:pt>
                <c:pt idx="5">
                  <c:v>0.55000000000000004</c:v>
                </c:pt>
                <c:pt idx="6">
                  <c:v>0.57999999999999996</c:v>
                </c:pt>
                <c:pt idx="7">
                  <c:v>0.6</c:v>
                </c:pt>
                <c:pt idx="8">
                  <c:v>0.65</c:v>
                </c:pt>
                <c:pt idx="9">
                  <c:v>0.75</c:v>
                </c:pt>
                <c:pt idx="10">
                  <c:v>0.95</c:v>
                </c:pt>
                <c:pt idx="11">
                  <c:v>1</c:v>
                </c:pt>
                <c:pt idx="12">
                  <c:v>1.05</c:v>
                </c:pt>
                <c:pt idx="13">
                  <c:v>1.1000000000000001</c:v>
                </c:pt>
                <c:pt idx="14">
                  <c:v>1.1499999999999999</c:v>
                </c:pt>
                <c:pt idx="15">
                  <c:v>1.2</c:v>
                </c:pt>
                <c:pt idx="16">
                  <c:v>1.25</c:v>
                </c:pt>
                <c:pt idx="17">
                  <c:v>1.35</c:v>
                </c:pt>
                <c:pt idx="18">
                  <c:v>1.4</c:v>
                </c:pt>
                <c:pt idx="19">
                  <c:v>1.45</c:v>
                </c:pt>
                <c:pt idx="20">
                  <c:v>1.55</c:v>
                </c:pt>
                <c:pt idx="21">
                  <c:v>1.65</c:v>
                </c:pt>
                <c:pt idx="22">
                  <c:v>1.8</c:v>
                </c:pt>
                <c:pt idx="23">
                  <c:v>1.9</c:v>
                </c:pt>
                <c:pt idx="24">
                  <c:v>2.1</c:v>
                </c:pt>
                <c:pt idx="25">
                  <c:v>2.4</c:v>
                </c:pt>
                <c:pt idx="26">
                  <c:v>3.5</c:v>
                </c:pt>
                <c:pt idx="27">
                  <c:v>4</c:v>
                </c:pt>
                <c:pt idx="28">
                  <c:v>5</c:v>
                </c:pt>
              </c:numCache>
            </c:numRef>
          </c:xVal>
          <c:yVal>
            <c:numRef>
              <c:f>'chsspwn.dat'!$F$6:$F$34</c:f>
              <c:numCache>
                <c:formatCode>0.00</c:formatCode>
                <c:ptCount val="29"/>
                <c:pt idx="0">
                  <c:v>0</c:v>
                </c:pt>
                <c:pt idx="1">
                  <c:v>0.05</c:v>
                </c:pt>
                <c:pt idx="2">
                  <c:v>0.11</c:v>
                </c:pt>
                <c:pt idx="3">
                  <c:v>0.18</c:v>
                </c:pt>
                <c:pt idx="4">
                  <c:v>0.3</c:v>
                </c:pt>
                <c:pt idx="5">
                  <c:v>0.55000000000000004</c:v>
                </c:pt>
                <c:pt idx="6">
                  <c:v>0.9</c:v>
                </c:pt>
                <c:pt idx="7">
                  <c:v>0.92</c:v>
                </c:pt>
                <c:pt idx="8">
                  <c:v>0.97</c:v>
                </c:pt>
                <c:pt idx="9">
                  <c:v>1</c:v>
                </c:pt>
                <c:pt idx="10">
                  <c:v>1</c:v>
                </c:pt>
                <c:pt idx="11">
                  <c:v>0.99</c:v>
                </c:pt>
                <c:pt idx="12">
                  <c:v>0.97</c:v>
                </c:pt>
                <c:pt idx="13">
                  <c:v>0.94</c:v>
                </c:pt>
                <c:pt idx="14">
                  <c:v>0.76</c:v>
                </c:pt>
                <c:pt idx="15">
                  <c:v>0.57999999999999996</c:v>
                </c:pt>
                <c:pt idx="16">
                  <c:v>0.46</c:v>
                </c:pt>
                <c:pt idx="17">
                  <c:v>0.33</c:v>
                </c:pt>
                <c:pt idx="18">
                  <c:v>0.27</c:v>
                </c:pt>
                <c:pt idx="19">
                  <c:v>0.24</c:v>
                </c:pt>
                <c:pt idx="20">
                  <c:v>0.18</c:v>
                </c:pt>
                <c:pt idx="21">
                  <c:v>0.13</c:v>
                </c:pt>
                <c:pt idx="22">
                  <c:v>0.1</c:v>
                </c:pt>
                <c:pt idx="23">
                  <c:v>0.08</c:v>
                </c:pt>
                <c:pt idx="24">
                  <c:v>0.06</c:v>
                </c:pt>
                <c:pt idx="25">
                  <c:v>0.05</c:v>
                </c:pt>
                <c:pt idx="26">
                  <c:v>0.03</c:v>
                </c:pt>
                <c:pt idx="27">
                  <c:v>0.02</c:v>
                </c:pt>
                <c:pt idx="28">
                  <c:v>0</c:v>
                </c:pt>
              </c:numCache>
            </c:numRef>
          </c:yVal>
        </c:ser>
        <c:ser>
          <c:idx val="1"/>
          <c:order val="3"/>
          <c:tx>
            <c:strRef>
              <c:f>'chsspwn.dat'!$F$36</c:f>
              <c:strCache>
                <c:ptCount val="1"/>
                <c:pt idx="0">
                  <c:v>Bovee-spr</c:v>
                </c:pt>
              </c:strCache>
            </c:strRef>
          </c:tx>
          <c:spPr>
            <a:ln w="19050"/>
          </c:spPr>
          <c:xVal>
            <c:numRef>
              <c:f>'chsspwn.dat'!$E$37:$E$59</c:f>
              <c:numCache>
                <c:formatCode>0.00</c:formatCode>
                <c:ptCount val="23"/>
                <c:pt idx="0">
                  <c:v>0.2</c:v>
                </c:pt>
                <c:pt idx="1">
                  <c:v>0.25</c:v>
                </c:pt>
                <c:pt idx="2">
                  <c:v>0.3</c:v>
                </c:pt>
                <c:pt idx="3">
                  <c:v>0.35</c:v>
                </c:pt>
                <c:pt idx="4">
                  <c:v>0.45</c:v>
                </c:pt>
                <c:pt idx="5">
                  <c:v>0.5</c:v>
                </c:pt>
                <c:pt idx="6">
                  <c:v>0.55000000000000004</c:v>
                </c:pt>
                <c:pt idx="7">
                  <c:v>0.6</c:v>
                </c:pt>
                <c:pt idx="8">
                  <c:v>0.8</c:v>
                </c:pt>
                <c:pt idx="9">
                  <c:v>0.9</c:v>
                </c:pt>
                <c:pt idx="10">
                  <c:v>1</c:v>
                </c:pt>
                <c:pt idx="11">
                  <c:v>1.05</c:v>
                </c:pt>
                <c:pt idx="12">
                  <c:v>1.1499999999999999</c:v>
                </c:pt>
                <c:pt idx="13">
                  <c:v>1.25</c:v>
                </c:pt>
                <c:pt idx="14">
                  <c:v>1.35</c:v>
                </c:pt>
                <c:pt idx="15">
                  <c:v>1.5</c:v>
                </c:pt>
                <c:pt idx="16">
                  <c:v>1.65</c:v>
                </c:pt>
                <c:pt idx="17">
                  <c:v>1.75</c:v>
                </c:pt>
                <c:pt idx="18">
                  <c:v>1.95</c:v>
                </c:pt>
                <c:pt idx="19">
                  <c:v>2.0499999999999998</c:v>
                </c:pt>
                <c:pt idx="20">
                  <c:v>2.15</c:v>
                </c:pt>
                <c:pt idx="21">
                  <c:v>2.25</c:v>
                </c:pt>
                <c:pt idx="22">
                  <c:v>2.35</c:v>
                </c:pt>
              </c:numCache>
            </c:numRef>
          </c:xVal>
          <c:yVal>
            <c:numRef>
              <c:f>'chsspwn.dat'!$F$37:$F$59</c:f>
              <c:numCache>
                <c:formatCode>0.00</c:formatCode>
                <c:ptCount val="23"/>
                <c:pt idx="0">
                  <c:v>0</c:v>
                </c:pt>
                <c:pt idx="1">
                  <c:v>0.1</c:v>
                </c:pt>
                <c:pt idx="2">
                  <c:v>0.16</c:v>
                </c:pt>
                <c:pt idx="3">
                  <c:v>0.21</c:v>
                </c:pt>
                <c:pt idx="4">
                  <c:v>0.26</c:v>
                </c:pt>
                <c:pt idx="5">
                  <c:v>0.31</c:v>
                </c:pt>
                <c:pt idx="6">
                  <c:v>0.5</c:v>
                </c:pt>
                <c:pt idx="7">
                  <c:v>0.62</c:v>
                </c:pt>
                <c:pt idx="8">
                  <c:v>0.82</c:v>
                </c:pt>
                <c:pt idx="9">
                  <c:v>1</c:v>
                </c:pt>
                <c:pt idx="10">
                  <c:v>1</c:v>
                </c:pt>
                <c:pt idx="11">
                  <c:v>0.76</c:v>
                </c:pt>
                <c:pt idx="12">
                  <c:v>0.54</c:v>
                </c:pt>
                <c:pt idx="13">
                  <c:v>0.43</c:v>
                </c:pt>
                <c:pt idx="14">
                  <c:v>0.34</c:v>
                </c:pt>
                <c:pt idx="15">
                  <c:v>0.24</c:v>
                </c:pt>
                <c:pt idx="16">
                  <c:v>0.18</c:v>
                </c:pt>
                <c:pt idx="17">
                  <c:v>0.15</c:v>
                </c:pt>
                <c:pt idx="18">
                  <c:v>0.12</c:v>
                </c:pt>
                <c:pt idx="19">
                  <c:v>0.09</c:v>
                </c:pt>
                <c:pt idx="20">
                  <c:v>7.0000000000000007E-2</c:v>
                </c:pt>
                <c:pt idx="21">
                  <c:v>0.04</c:v>
                </c:pt>
                <c:pt idx="22">
                  <c:v>0</c:v>
                </c:pt>
              </c:numCache>
            </c:numRef>
          </c:yVal>
        </c:ser>
        <c:ser>
          <c:idx val="2"/>
          <c:order val="4"/>
          <c:tx>
            <c:strRef>
              <c:f>'chsspwn.dat'!$F$69</c:f>
              <c:strCache>
                <c:ptCount val="1"/>
                <c:pt idx="0">
                  <c:v>Raleigh</c:v>
                </c:pt>
              </c:strCache>
            </c:strRef>
          </c:tx>
          <c:spPr>
            <a:ln w="19050"/>
          </c:spPr>
          <c:xVal>
            <c:numRef>
              <c:f>'chsspwn.dat'!$E$70:$E$73</c:f>
              <c:numCache>
                <c:formatCode>0.00</c:formatCode>
                <c:ptCount val="4"/>
                <c:pt idx="0">
                  <c:v>0.5</c:v>
                </c:pt>
                <c:pt idx="1">
                  <c:v>1</c:v>
                </c:pt>
                <c:pt idx="2">
                  <c:v>9</c:v>
                </c:pt>
                <c:pt idx="3">
                  <c:v>10</c:v>
                </c:pt>
              </c:numCache>
            </c:numRef>
          </c:xVal>
          <c:yVal>
            <c:numRef>
              <c:f>'chsspwn.dat'!$F$70:$F$73</c:f>
              <c:numCache>
                <c:formatCode>0.00</c:formatCode>
                <c:ptCount val="4"/>
                <c:pt idx="0">
                  <c:v>0</c:v>
                </c:pt>
                <c:pt idx="1">
                  <c:v>1</c:v>
                </c:pt>
                <c:pt idx="2">
                  <c:v>1</c:v>
                </c:pt>
                <c:pt idx="3">
                  <c:v>1</c:v>
                </c:pt>
              </c:numCache>
            </c:numRef>
          </c:yVal>
        </c:ser>
        <c:ser>
          <c:idx val="3"/>
          <c:order val="5"/>
          <c:tx>
            <c:strRef>
              <c:f>'chsspwn.dat'!$F$78</c:f>
              <c:strCache>
                <c:ptCount val="1"/>
                <c:pt idx="0">
                  <c:v>Yakima2</c:v>
                </c:pt>
              </c:strCache>
            </c:strRef>
          </c:tx>
          <c:spPr>
            <a:ln w="19050"/>
          </c:spPr>
          <c:xVal>
            <c:numRef>
              <c:f>'chsspwn.dat'!$E$79:$E$83</c:f>
              <c:numCache>
                <c:formatCode>0.00</c:formatCode>
                <c:ptCount val="5"/>
                <c:pt idx="0">
                  <c:v>0.4</c:v>
                </c:pt>
                <c:pt idx="1">
                  <c:v>0.9</c:v>
                </c:pt>
                <c:pt idx="2">
                  <c:v>1.2</c:v>
                </c:pt>
                <c:pt idx="3">
                  <c:v>2</c:v>
                </c:pt>
                <c:pt idx="4">
                  <c:v>3</c:v>
                </c:pt>
              </c:numCache>
            </c:numRef>
          </c:xVal>
          <c:yVal>
            <c:numRef>
              <c:f>'chsspwn.dat'!$F$79:$F$83</c:f>
              <c:numCache>
                <c:formatCode>0.00</c:formatCode>
                <c:ptCount val="5"/>
                <c:pt idx="0">
                  <c:v>0</c:v>
                </c:pt>
                <c:pt idx="1">
                  <c:v>1</c:v>
                </c:pt>
                <c:pt idx="2">
                  <c:v>1</c:v>
                </c:pt>
                <c:pt idx="3">
                  <c:v>0.1</c:v>
                </c:pt>
                <c:pt idx="4">
                  <c:v>0</c:v>
                </c:pt>
              </c:numCache>
            </c:numRef>
          </c:yVal>
        </c:ser>
        <c:ser>
          <c:idx val="4"/>
          <c:order val="6"/>
          <c:tx>
            <c:strRef>
              <c:f>'chsspwn.dat'!$F$85</c:f>
              <c:strCache>
                <c:ptCount val="1"/>
                <c:pt idx="0">
                  <c:v>TrinityU</c:v>
                </c:pt>
              </c:strCache>
            </c:strRef>
          </c:tx>
          <c:spPr>
            <a:ln w="19050"/>
          </c:spPr>
          <c:xVal>
            <c:numRef>
              <c:f>'chsspwn.dat'!$E$86:$E$109</c:f>
              <c:numCache>
                <c:formatCode>0.00</c:formatCode>
                <c:ptCount val="24"/>
                <c:pt idx="0">
                  <c:v>0</c:v>
                </c:pt>
                <c:pt idx="1">
                  <c:v>0.4</c:v>
                </c:pt>
                <c:pt idx="2">
                  <c:v>0.5</c:v>
                </c:pt>
                <c:pt idx="3">
                  <c:v>0.6</c:v>
                </c:pt>
                <c:pt idx="4">
                  <c:v>0.7</c:v>
                </c:pt>
                <c:pt idx="5">
                  <c:v>0.8</c:v>
                </c:pt>
                <c:pt idx="6">
                  <c:v>0.9</c:v>
                </c:pt>
                <c:pt idx="7">
                  <c:v>1.1000000000000001</c:v>
                </c:pt>
                <c:pt idx="8">
                  <c:v>1.2</c:v>
                </c:pt>
                <c:pt idx="9">
                  <c:v>1.3</c:v>
                </c:pt>
                <c:pt idx="10">
                  <c:v>1.4</c:v>
                </c:pt>
                <c:pt idx="11">
                  <c:v>1.5</c:v>
                </c:pt>
                <c:pt idx="12">
                  <c:v>2.2999999999999998</c:v>
                </c:pt>
                <c:pt idx="13">
                  <c:v>2.7</c:v>
                </c:pt>
                <c:pt idx="14">
                  <c:v>2.8</c:v>
                </c:pt>
                <c:pt idx="15">
                  <c:v>2.9</c:v>
                </c:pt>
                <c:pt idx="16">
                  <c:v>3.1</c:v>
                </c:pt>
                <c:pt idx="17">
                  <c:v>3.2</c:v>
                </c:pt>
                <c:pt idx="18">
                  <c:v>3.3</c:v>
                </c:pt>
                <c:pt idx="19">
                  <c:v>3.5</c:v>
                </c:pt>
                <c:pt idx="20">
                  <c:v>3.6</c:v>
                </c:pt>
                <c:pt idx="21">
                  <c:v>3.9</c:v>
                </c:pt>
                <c:pt idx="22">
                  <c:v>4.0999999999999996</c:v>
                </c:pt>
                <c:pt idx="23">
                  <c:v>4.5999999999999996</c:v>
                </c:pt>
              </c:numCache>
            </c:numRef>
          </c:xVal>
          <c:yVal>
            <c:numRef>
              <c:f>'chsspwn.dat'!$F$86:$F$109</c:f>
              <c:numCache>
                <c:formatCode>0.00</c:formatCode>
                <c:ptCount val="24"/>
                <c:pt idx="0">
                  <c:v>0</c:v>
                </c:pt>
                <c:pt idx="1">
                  <c:v>0.24</c:v>
                </c:pt>
                <c:pt idx="2">
                  <c:v>0.37</c:v>
                </c:pt>
                <c:pt idx="3">
                  <c:v>0.51</c:v>
                </c:pt>
                <c:pt idx="4">
                  <c:v>0.64</c:v>
                </c:pt>
                <c:pt idx="5">
                  <c:v>0.75</c:v>
                </c:pt>
                <c:pt idx="6">
                  <c:v>0.83</c:v>
                </c:pt>
                <c:pt idx="7">
                  <c:v>0.94</c:v>
                </c:pt>
                <c:pt idx="8">
                  <c:v>0.98</c:v>
                </c:pt>
                <c:pt idx="9">
                  <c:v>1</c:v>
                </c:pt>
                <c:pt idx="10">
                  <c:v>0.98</c:v>
                </c:pt>
                <c:pt idx="11">
                  <c:v>0.94</c:v>
                </c:pt>
                <c:pt idx="12">
                  <c:v>0.5</c:v>
                </c:pt>
                <c:pt idx="13">
                  <c:v>0.24</c:v>
                </c:pt>
                <c:pt idx="14">
                  <c:v>0.19</c:v>
                </c:pt>
                <c:pt idx="15">
                  <c:v>0.16</c:v>
                </c:pt>
                <c:pt idx="16">
                  <c:v>0.12</c:v>
                </c:pt>
                <c:pt idx="17">
                  <c:v>0.11</c:v>
                </c:pt>
                <c:pt idx="18">
                  <c:v>0.09</c:v>
                </c:pt>
                <c:pt idx="19">
                  <c:v>7.0000000000000007E-2</c:v>
                </c:pt>
                <c:pt idx="20">
                  <c:v>0.05</c:v>
                </c:pt>
                <c:pt idx="21">
                  <c:v>0.02</c:v>
                </c:pt>
                <c:pt idx="22">
                  <c:v>0.01</c:v>
                </c:pt>
                <c:pt idx="23">
                  <c:v>0</c:v>
                </c:pt>
              </c:numCache>
            </c:numRef>
          </c:yVal>
        </c:ser>
        <c:ser>
          <c:idx val="6"/>
          <c:order val="7"/>
          <c:tx>
            <c:strRef>
              <c:f>'chsspwn.dat'!$F$127</c:f>
              <c:strCache>
                <c:ptCount val="1"/>
                <c:pt idx="0">
                  <c:v>Feather (DWR)</c:v>
                </c:pt>
              </c:strCache>
            </c:strRef>
          </c:tx>
          <c:spPr>
            <a:ln w="19050"/>
          </c:spPr>
          <c:xVal>
            <c:numRef>
              <c:f>'chsspwn.dat'!$E$128:$E$139</c:f>
              <c:numCache>
                <c:formatCode>0.00</c:formatCode>
                <c:ptCount val="12"/>
                <c:pt idx="0">
                  <c:v>0.1</c:v>
                </c:pt>
                <c:pt idx="1">
                  <c:v>0.4</c:v>
                </c:pt>
                <c:pt idx="2">
                  <c:v>0.7</c:v>
                </c:pt>
                <c:pt idx="3">
                  <c:v>0.8</c:v>
                </c:pt>
                <c:pt idx="4">
                  <c:v>1.1000000000000001</c:v>
                </c:pt>
                <c:pt idx="5">
                  <c:v>1.6</c:v>
                </c:pt>
                <c:pt idx="6">
                  <c:v>2.7</c:v>
                </c:pt>
                <c:pt idx="7">
                  <c:v>3</c:v>
                </c:pt>
                <c:pt idx="8">
                  <c:v>3.2</c:v>
                </c:pt>
                <c:pt idx="9">
                  <c:v>3.4</c:v>
                </c:pt>
                <c:pt idx="10">
                  <c:v>4</c:v>
                </c:pt>
                <c:pt idx="11">
                  <c:v>5</c:v>
                </c:pt>
              </c:numCache>
            </c:numRef>
          </c:xVal>
          <c:yVal>
            <c:numRef>
              <c:f>'chsspwn.dat'!$F$128:$F$139</c:f>
              <c:numCache>
                <c:formatCode>0.00</c:formatCode>
                <c:ptCount val="12"/>
                <c:pt idx="0">
                  <c:v>0</c:v>
                </c:pt>
                <c:pt idx="1">
                  <c:v>0.02</c:v>
                </c:pt>
                <c:pt idx="2">
                  <c:v>0.1</c:v>
                </c:pt>
                <c:pt idx="3">
                  <c:v>0.2</c:v>
                </c:pt>
                <c:pt idx="4">
                  <c:v>0.5</c:v>
                </c:pt>
                <c:pt idx="5">
                  <c:v>1</c:v>
                </c:pt>
                <c:pt idx="6">
                  <c:v>1</c:v>
                </c:pt>
                <c:pt idx="7">
                  <c:v>0.5</c:v>
                </c:pt>
                <c:pt idx="8">
                  <c:v>0.2</c:v>
                </c:pt>
                <c:pt idx="9">
                  <c:v>0.1</c:v>
                </c:pt>
                <c:pt idx="10">
                  <c:v>0.02</c:v>
                </c:pt>
                <c:pt idx="11">
                  <c:v>0</c:v>
                </c:pt>
              </c:numCache>
            </c:numRef>
          </c:yVal>
        </c:ser>
        <c:ser>
          <c:idx val="7"/>
          <c:order val="8"/>
          <c:tx>
            <c:strRef>
              <c:f>'chsspwn.dat'!$F$141</c:f>
              <c:strCache>
                <c:ptCount val="1"/>
                <c:pt idx="0">
                  <c:v>Sac-Fall</c:v>
                </c:pt>
              </c:strCache>
            </c:strRef>
          </c:tx>
          <c:spPr>
            <a:ln w="19050"/>
          </c:spPr>
          <c:xVal>
            <c:numRef>
              <c:f>'chsspwn.dat'!$E$142:$E$153</c:f>
              <c:numCache>
                <c:formatCode>0.00</c:formatCode>
                <c:ptCount val="12"/>
                <c:pt idx="0">
                  <c:v>0.4</c:v>
                </c:pt>
                <c:pt idx="1">
                  <c:v>0.5</c:v>
                </c:pt>
                <c:pt idx="2">
                  <c:v>0.62</c:v>
                </c:pt>
                <c:pt idx="3">
                  <c:v>0.78</c:v>
                </c:pt>
                <c:pt idx="4">
                  <c:v>0.93</c:v>
                </c:pt>
                <c:pt idx="5">
                  <c:v>1.08</c:v>
                </c:pt>
                <c:pt idx="6">
                  <c:v>1.24</c:v>
                </c:pt>
                <c:pt idx="7">
                  <c:v>1.39</c:v>
                </c:pt>
                <c:pt idx="8">
                  <c:v>1.54</c:v>
                </c:pt>
                <c:pt idx="9">
                  <c:v>1.7</c:v>
                </c:pt>
                <c:pt idx="10">
                  <c:v>1.85</c:v>
                </c:pt>
                <c:pt idx="11">
                  <c:v>48</c:v>
                </c:pt>
              </c:numCache>
            </c:numRef>
          </c:xVal>
          <c:yVal>
            <c:numRef>
              <c:f>'chsspwn.dat'!$F$142:$F$153</c:f>
              <c:numCache>
                <c:formatCode>0.00</c:formatCode>
                <c:ptCount val="12"/>
                <c:pt idx="0">
                  <c:v>0</c:v>
                </c:pt>
                <c:pt idx="1">
                  <c:v>0.22</c:v>
                </c:pt>
                <c:pt idx="2">
                  <c:v>0.3</c:v>
                </c:pt>
                <c:pt idx="3">
                  <c:v>0.41</c:v>
                </c:pt>
                <c:pt idx="4">
                  <c:v>0.54</c:v>
                </c:pt>
                <c:pt idx="5">
                  <c:v>0.67</c:v>
                </c:pt>
                <c:pt idx="6">
                  <c:v>0.79</c:v>
                </c:pt>
                <c:pt idx="7">
                  <c:v>0.89</c:v>
                </c:pt>
                <c:pt idx="8">
                  <c:v>0.96</c:v>
                </c:pt>
                <c:pt idx="9">
                  <c:v>1</c:v>
                </c:pt>
                <c:pt idx="10">
                  <c:v>1</c:v>
                </c:pt>
                <c:pt idx="11">
                  <c:v>0</c:v>
                </c:pt>
              </c:numCache>
            </c:numRef>
          </c:yVal>
        </c:ser>
        <c:ser>
          <c:idx val="8"/>
          <c:order val="9"/>
          <c:tx>
            <c:strRef>
              <c:f>'chsspwn.dat'!$F$171</c:f>
              <c:strCache>
                <c:ptCount val="1"/>
                <c:pt idx="0">
                  <c:v>Sac-Lt Fall</c:v>
                </c:pt>
              </c:strCache>
            </c:strRef>
          </c:tx>
          <c:spPr>
            <a:ln w="19050"/>
          </c:spPr>
          <c:xVal>
            <c:numRef>
              <c:f>'chsspwn.dat'!$E$172:$E$182</c:f>
              <c:numCache>
                <c:formatCode>0.00</c:formatCode>
                <c:ptCount val="11"/>
                <c:pt idx="0">
                  <c:v>0.28999999999999998</c:v>
                </c:pt>
                <c:pt idx="1">
                  <c:v>0.3</c:v>
                </c:pt>
                <c:pt idx="2">
                  <c:v>0.44</c:v>
                </c:pt>
                <c:pt idx="3">
                  <c:v>0.55000000000000004</c:v>
                </c:pt>
                <c:pt idx="4">
                  <c:v>0.66</c:v>
                </c:pt>
                <c:pt idx="5">
                  <c:v>0.98</c:v>
                </c:pt>
                <c:pt idx="6">
                  <c:v>1.3</c:v>
                </c:pt>
                <c:pt idx="7">
                  <c:v>1.41</c:v>
                </c:pt>
                <c:pt idx="8">
                  <c:v>1.63</c:v>
                </c:pt>
                <c:pt idx="9">
                  <c:v>1.73</c:v>
                </c:pt>
                <c:pt idx="10">
                  <c:v>18.899999999999999</c:v>
                </c:pt>
              </c:numCache>
            </c:numRef>
          </c:xVal>
          <c:yVal>
            <c:numRef>
              <c:f>'chsspwn.dat'!$F$172:$F$182</c:f>
              <c:numCache>
                <c:formatCode>0.00</c:formatCode>
                <c:ptCount val="11"/>
                <c:pt idx="0">
                  <c:v>0</c:v>
                </c:pt>
                <c:pt idx="1">
                  <c:v>7.0000000000000007E-2</c:v>
                </c:pt>
                <c:pt idx="2">
                  <c:v>0.12</c:v>
                </c:pt>
                <c:pt idx="3">
                  <c:v>0.17</c:v>
                </c:pt>
                <c:pt idx="4">
                  <c:v>0.24</c:v>
                </c:pt>
                <c:pt idx="5">
                  <c:v>0.52</c:v>
                </c:pt>
                <c:pt idx="6">
                  <c:v>0.82</c:v>
                </c:pt>
                <c:pt idx="7">
                  <c:v>0.9</c:v>
                </c:pt>
                <c:pt idx="8">
                  <c:v>0.99</c:v>
                </c:pt>
                <c:pt idx="9">
                  <c:v>1</c:v>
                </c:pt>
                <c:pt idx="10">
                  <c:v>0</c:v>
                </c:pt>
              </c:numCache>
            </c:numRef>
          </c:yVal>
        </c:ser>
        <c:ser>
          <c:idx val="9"/>
          <c:order val="10"/>
          <c:tx>
            <c:strRef>
              <c:f>'chsspwn.dat'!$F$190</c:f>
              <c:strCache>
                <c:ptCount val="1"/>
                <c:pt idx="0">
                  <c:v>Sac-Winter</c:v>
                </c:pt>
              </c:strCache>
            </c:strRef>
          </c:tx>
          <c:spPr>
            <a:ln w="19050"/>
          </c:spPr>
          <c:xVal>
            <c:numRef>
              <c:f>'chsspwn.dat'!$E$191:$E$199</c:f>
              <c:numCache>
                <c:formatCode>0.00</c:formatCode>
                <c:ptCount val="9"/>
                <c:pt idx="0">
                  <c:v>1.1000000000000001</c:v>
                </c:pt>
                <c:pt idx="1">
                  <c:v>1.2</c:v>
                </c:pt>
                <c:pt idx="2">
                  <c:v>1.7</c:v>
                </c:pt>
                <c:pt idx="3">
                  <c:v>2.2999999999999998</c:v>
                </c:pt>
                <c:pt idx="4">
                  <c:v>2.6</c:v>
                </c:pt>
                <c:pt idx="5">
                  <c:v>2.8</c:v>
                </c:pt>
                <c:pt idx="6">
                  <c:v>3</c:v>
                </c:pt>
                <c:pt idx="7">
                  <c:v>3.1</c:v>
                </c:pt>
                <c:pt idx="8">
                  <c:v>17</c:v>
                </c:pt>
              </c:numCache>
            </c:numRef>
          </c:xVal>
          <c:yVal>
            <c:numRef>
              <c:f>'chsspwn.dat'!$F$191:$F$199</c:f>
              <c:numCache>
                <c:formatCode>0.00</c:formatCode>
                <c:ptCount val="9"/>
                <c:pt idx="0">
                  <c:v>0</c:v>
                </c:pt>
                <c:pt idx="1">
                  <c:v>0.39</c:v>
                </c:pt>
                <c:pt idx="2">
                  <c:v>0.65</c:v>
                </c:pt>
                <c:pt idx="3">
                  <c:v>0.87</c:v>
                </c:pt>
                <c:pt idx="4">
                  <c:v>0.96</c:v>
                </c:pt>
                <c:pt idx="5">
                  <c:v>0.99</c:v>
                </c:pt>
                <c:pt idx="6">
                  <c:v>1</c:v>
                </c:pt>
                <c:pt idx="7">
                  <c:v>1</c:v>
                </c:pt>
                <c:pt idx="8">
                  <c:v>0</c:v>
                </c:pt>
              </c:numCache>
            </c:numRef>
          </c:yVal>
        </c:ser>
        <c:ser>
          <c:idx val="10"/>
          <c:order val="11"/>
          <c:tx>
            <c:strRef>
              <c:f>'chsspwn.dat'!$F$210</c:f>
              <c:strCache>
                <c:ptCount val="1"/>
                <c:pt idx="0">
                  <c:v>BattleV</c:v>
                </c:pt>
              </c:strCache>
            </c:strRef>
          </c:tx>
          <c:spPr>
            <a:ln w="19050"/>
          </c:spPr>
          <c:xVal>
            <c:numRef>
              <c:f>'chsspwn.dat'!$E$211:$E$221</c:f>
              <c:numCache>
                <c:formatCode>0.00</c:formatCode>
                <c:ptCount val="11"/>
                <c:pt idx="0">
                  <c:v>0.4</c:v>
                </c:pt>
                <c:pt idx="1">
                  <c:v>0.45</c:v>
                </c:pt>
                <c:pt idx="2">
                  <c:v>0.75</c:v>
                </c:pt>
                <c:pt idx="3">
                  <c:v>0.95</c:v>
                </c:pt>
                <c:pt idx="4">
                  <c:v>1.1499999999999999</c:v>
                </c:pt>
                <c:pt idx="5">
                  <c:v>1.35</c:v>
                </c:pt>
                <c:pt idx="6">
                  <c:v>1.55</c:v>
                </c:pt>
                <c:pt idx="7">
                  <c:v>1.75</c:v>
                </c:pt>
                <c:pt idx="8">
                  <c:v>1.95</c:v>
                </c:pt>
                <c:pt idx="9">
                  <c:v>2.15</c:v>
                </c:pt>
                <c:pt idx="10">
                  <c:v>5</c:v>
                </c:pt>
              </c:numCache>
            </c:numRef>
          </c:xVal>
          <c:yVal>
            <c:numRef>
              <c:f>'chsspwn.dat'!$F$211:$F$221</c:f>
              <c:numCache>
                <c:formatCode>0.00</c:formatCode>
                <c:ptCount val="11"/>
                <c:pt idx="0">
                  <c:v>0</c:v>
                </c:pt>
                <c:pt idx="1">
                  <c:v>7.0000000000000007E-2</c:v>
                </c:pt>
                <c:pt idx="2">
                  <c:v>0.52</c:v>
                </c:pt>
                <c:pt idx="3">
                  <c:v>1</c:v>
                </c:pt>
                <c:pt idx="4">
                  <c:v>0.85</c:v>
                </c:pt>
                <c:pt idx="5">
                  <c:v>0.65</c:v>
                </c:pt>
                <c:pt idx="6">
                  <c:v>0.5</c:v>
                </c:pt>
                <c:pt idx="7">
                  <c:v>0.28000000000000003</c:v>
                </c:pt>
                <c:pt idx="8">
                  <c:v>0.11</c:v>
                </c:pt>
                <c:pt idx="9">
                  <c:v>0.02</c:v>
                </c:pt>
                <c:pt idx="10">
                  <c:v>0</c:v>
                </c:pt>
              </c:numCache>
            </c:numRef>
          </c:yVal>
        </c:ser>
        <c:ser>
          <c:idx val="11"/>
          <c:order val="12"/>
          <c:tx>
            <c:strRef>
              <c:f>'chsspwn.dat'!$F$223</c:f>
              <c:strCache>
                <c:ptCount val="1"/>
                <c:pt idx="0">
                  <c:v>Eel</c:v>
                </c:pt>
              </c:strCache>
            </c:strRef>
          </c:tx>
          <c:spPr>
            <a:ln w="19050"/>
          </c:spPr>
          <c:xVal>
            <c:numRef>
              <c:f>'chsspwn.dat'!$E$224:$E$248</c:f>
              <c:numCache>
                <c:formatCode>0.00</c:formatCode>
                <c:ptCount val="25"/>
                <c:pt idx="0">
                  <c:v>0.3</c:v>
                </c:pt>
                <c:pt idx="1">
                  <c:v>0.4</c:v>
                </c:pt>
                <c:pt idx="2">
                  <c:v>0.5</c:v>
                </c:pt>
                <c:pt idx="3">
                  <c:v>0.6</c:v>
                </c:pt>
                <c:pt idx="4">
                  <c:v>0.7</c:v>
                </c:pt>
                <c:pt idx="5">
                  <c:v>0.8</c:v>
                </c:pt>
                <c:pt idx="6">
                  <c:v>0.9</c:v>
                </c:pt>
                <c:pt idx="7">
                  <c:v>1</c:v>
                </c:pt>
                <c:pt idx="8">
                  <c:v>1.1000000000000001</c:v>
                </c:pt>
                <c:pt idx="9">
                  <c:v>1.2</c:v>
                </c:pt>
                <c:pt idx="10">
                  <c:v>1.3</c:v>
                </c:pt>
                <c:pt idx="11">
                  <c:v>1.4</c:v>
                </c:pt>
                <c:pt idx="12">
                  <c:v>1.5</c:v>
                </c:pt>
                <c:pt idx="13">
                  <c:v>1.6</c:v>
                </c:pt>
                <c:pt idx="14">
                  <c:v>1.7</c:v>
                </c:pt>
                <c:pt idx="15">
                  <c:v>1.8</c:v>
                </c:pt>
                <c:pt idx="16">
                  <c:v>1.9</c:v>
                </c:pt>
                <c:pt idx="17">
                  <c:v>2</c:v>
                </c:pt>
                <c:pt idx="18">
                  <c:v>2.1</c:v>
                </c:pt>
                <c:pt idx="19">
                  <c:v>2.2000000000000002</c:v>
                </c:pt>
                <c:pt idx="20">
                  <c:v>2.2999999999999998</c:v>
                </c:pt>
                <c:pt idx="21">
                  <c:v>2.4</c:v>
                </c:pt>
                <c:pt idx="22">
                  <c:v>2.5</c:v>
                </c:pt>
                <c:pt idx="23">
                  <c:v>2.6</c:v>
                </c:pt>
                <c:pt idx="24">
                  <c:v>2.7</c:v>
                </c:pt>
              </c:numCache>
            </c:numRef>
          </c:xVal>
          <c:yVal>
            <c:numRef>
              <c:f>'chsspwn.dat'!$F$224:$F$248</c:f>
              <c:numCache>
                <c:formatCode>0.00</c:formatCode>
                <c:ptCount val="25"/>
                <c:pt idx="0">
                  <c:v>0</c:v>
                </c:pt>
                <c:pt idx="1">
                  <c:v>0.16</c:v>
                </c:pt>
                <c:pt idx="2">
                  <c:v>0.4</c:v>
                </c:pt>
                <c:pt idx="3">
                  <c:v>0.57999999999999996</c:v>
                </c:pt>
                <c:pt idx="4">
                  <c:v>0.75</c:v>
                </c:pt>
                <c:pt idx="5">
                  <c:v>0.86</c:v>
                </c:pt>
                <c:pt idx="6">
                  <c:v>0.94</c:v>
                </c:pt>
                <c:pt idx="7">
                  <c:v>0.98</c:v>
                </c:pt>
                <c:pt idx="8">
                  <c:v>1</c:v>
                </c:pt>
                <c:pt idx="9">
                  <c:v>0.99</c:v>
                </c:pt>
                <c:pt idx="10">
                  <c:v>0.96</c:v>
                </c:pt>
                <c:pt idx="11">
                  <c:v>0.92</c:v>
                </c:pt>
                <c:pt idx="12">
                  <c:v>0.85</c:v>
                </c:pt>
                <c:pt idx="13">
                  <c:v>0.78</c:v>
                </c:pt>
                <c:pt idx="14">
                  <c:v>0.69</c:v>
                </c:pt>
                <c:pt idx="15">
                  <c:v>0.6</c:v>
                </c:pt>
                <c:pt idx="16">
                  <c:v>0.5</c:v>
                </c:pt>
                <c:pt idx="17">
                  <c:v>0.42</c:v>
                </c:pt>
                <c:pt idx="18">
                  <c:v>0.33</c:v>
                </c:pt>
                <c:pt idx="19">
                  <c:v>0.23</c:v>
                </c:pt>
                <c:pt idx="20">
                  <c:v>0.16</c:v>
                </c:pt>
                <c:pt idx="21">
                  <c:v>0.1</c:v>
                </c:pt>
                <c:pt idx="22">
                  <c:v>0.06</c:v>
                </c:pt>
                <c:pt idx="23">
                  <c:v>0.03</c:v>
                </c:pt>
                <c:pt idx="24">
                  <c:v>0</c:v>
                </c:pt>
              </c:numCache>
            </c:numRef>
          </c:yVal>
        </c:ser>
        <c:ser>
          <c:idx val="12"/>
          <c:order val="13"/>
          <c:tx>
            <c:strRef>
              <c:f>'chsspwn.dat'!$F$263</c:f>
              <c:strCache>
                <c:ptCount val="1"/>
                <c:pt idx="0">
                  <c:v>Merced</c:v>
                </c:pt>
              </c:strCache>
            </c:strRef>
          </c:tx>
          <c:spPr>
            <a:ln w="12700">
              <a:solidFill>
                <a:srgbClr val="0070C0"/>
              </a:solidFill>
              <a:prstDash val="solid"/>
            </a:ln>
          </c:spPr>
          <c:marker>
            <c:symbol val="x"/>
            <c:size val="5"/>
            <c:spPr>
              <a:noFill/>
              <a:ln>
                <a:solidFill>
                  <a:srgbClr val="0070C0"/>
                </a:solidFill>
                <a:prstDash val="solid"/>
              </a:ln>
            </c:spPr>
          </c:marker>
          <c:xVal>
            <c:numRef>
              <c:f>'chsspwn.dat'!$E$264:$E$273</c:f>
              <c:numCache>
                <c:formatCode>0.00</c:formatCode>
                <c:ptCount val="10"/>
                <c:pt idx="0">
                  <c:v>0.3</c:v>
                </c:pt>
                <c:pt idx="1">
                  <c:v>0.67</c:v>
                </c:pt>
                <c:pt idx="2">
                  <c:v>0.72</c:v>
                </c:pt>
                <c:pt idx="3">
                  <c:v>0.82</c:v>
                </c:pt>
                <c:pt idx="4">
                  <c:v>0.87</c:v>
                </c:pt>
                <c:pt idx="5">
                  <c:v>0.91</c:v>
                </c:pt>
                <c:pt idx="6">
                  <c:v>1.01</c:v>
                </c:pt>
                <c:pt idx="7">
                  <c:v>1.06</c:v>
                </c:pt>
                <c:pt idx="8">
                  <c:v>1.0900000000000001</c:v>
                </c:pt>
                <c:pt idx="9">
                  <c:v>24</c:v>
                </c:pt>
              </c:numCache>
            </c:numRef>
          </c:xVal>
          <c:yVal>
            <c:numRef>
              <c:f>'chsspwn.dat'!$F$264:$F$273</c:f>
              <c:numCache>
                <c:formatCode>0.00</c:formatCode>
                <c:ptCount val="10"/>
                <c:pt idx="0">
                  <c:v>0</c:v>
                </c:pt>
                <c:pt idx="1">
                  <c:v>0.39</c:v>
                </c:pt>
                <c:pt idx="2">
                  <c:v>0.49</c:v>
                </c:pt>
                <c:pt idx="3">
                  <c:v>0.7</c:v>
                </c:pt>
                <c:pt idx="4">
                  <c:v>0.79</c:v>
                </c:pt>
                <c:pt idx="5">
                  <c:v>0.88</c:v>
                </c:pt>
                <c:pt idx="6">
                  <c:v>0.98</c:v>
                </c:pt>
                <c:pt idx="7">
                  <c:v>1</c:v>
                </c:pt>
                <c:pt idx="8">
                  <c:v>1</c:v>
                </c:pt>
                <c:pt idx="9">
                  <c:v>0</c:v>
                </c:pt>
              </c:numCache>
            </c:numRef>
          </c:yVal>
        </c:ser>
        <c:ser>
          <c:idx val="13"/>
          <c:order val="14"/>
          <c:tx>
            <c:strRef>
              <c:f>'chsspwn.dat'!$F$304</c:f>
              <c:strCache>
                <c:ptCount val="1"/>
                <c:pt idx="0">
                  <c:v>American</c:v>
                </c:pt>
              </c:strCache>
            </c:strRef>
          </c:tx>
          <c:spPr>
            <a:ln w="19050"/>
          </c:spPr>
          <c:xVal>
            <c:numRef>
              <c:f>'chsspwn.dat'!$E$305:$E$320</c:f>
              <c:numCache>
                <c:formatCode>0.00</c:formatCode>
                <c:ptCount val="16"/>
                <c:pt idx="0">
                  <c:v>0.5</c:v>
                </c:pt>
                <c:pt idx="1">
                  <c:v>0.6</c:v>
                </c:pt>
                <c:pt idx="2">
                  <c:v>0.7</c:v>
                </c:pt>
                <c:pt idx="3">
                  <c:v>0.9</c:v>
                </c:pt>
                <c:pt idx="4">
                  <c:v>1</c:v>
                </c:pt>
                <c:pt idx="5">
                  <c:v>1.1000000000000001</c:v>
                </c:pt>
                <c:pt idx="6">
                  <c:v>1.2</c:v>
                </c:pt>
                <c:pt idx="7">
                  <c:v>1.3</c:v>
                </c:pt>
                <c:pt idx="8">
                  <c:v>1.4</c:v>
                </c:pt>
                <c:pt idx="9">
                  <c:v>1.5</c:v>
                </c:pt>
                <c:pt idx="10">
                  <c:v>1.6</c:v>
                </c:pt>
                <c:pt idx="11">
                  <c:v>1.8</c:v>
                </c:pt>
                <c:pt idx="12">
                  <c:v>1.9</c:v>
                </c:pt>
                <c:pt idx="13">
                  <c:v>2</c:v>
                </c:pt>
                <c:pt idx="14">
                  <c:v>2.1</c:v>
                </c:pt>
                <c:pt idx="15">
                  <c:v>10.8</c:v>
                </c:pt>
              </c:numCache>
            </c:numRef>
          </c:xVal>
          <c:yVal>
            <c:numRef>
              <c:f>'chsspwn.dat'!$F$305:$F$320</c:f>
              <c:numCache>
                <c:formatCode>0.00</c:formatCode>
                <c:ptCount val="16"/>
                <c:pt idx="0">
                  <c:v>0</c:v>
                </c:pt>
                <c:pt idx="1">
                  <c:v>0.25</c:v>
                </c:pt>
                <c:pt idx="2">
                  <c:v>0.31</c:v>
                </c:pt>
                <c:pt idx="3">
                  <c:v>0.43</c:v>
                </c:pt>
                <c:pt idx="4">
                  <c:v>0.5</c:v>
                </c:pt>
                <c:pt idx="5">
                  <c:v>0.56000000000000005</c:v>
                </c:pt>
                <c:pt idx="6">
                  <c:v>0.64</c:v>
                </c:pt>
                <c:pt idx="7">
                  <c:v>0.7</c:v>
                </c:pt>
                <c:pt idx="8">
                  <c:v>0.77</c:v>
                </c:pt>
                <c:pt idx="9">
                  <c:v>0.82</c:v>
                </c:pt>
                <c:pt idx="10">
                  <c:v>0.89</c:v>
                </c:pt>
                <c:pt idx="11">
                  <c:v>0.97</c:v>
                </c:pt>
                <c:pt idx="12">
                  <c:v>0.98</c:v>
                </c:pt>
                <c:pt idx="13">
                  <c:v>1</c:v>
                </c:pt>
                <c:pt idx="14">
                  <c:v>1</c:v>
                </c:pt>
                <c:pt idx="15">
                  <c:v>0</c:v>
                </c:pt>
              </c:numCache>
            </c:numRef>
          </c:yVal>
        </c:ser>
        <c:ser>
          <c:idx val="14"/>
          <c:order val="15"/>
          <c:tx>
            <c:strRef>
              <c:f>'chsspwn.dat'!$F$342</c:f>
              <c:strCache>
                <c:ptCount val="1"/>
                <c:pt idx="0">
                  <c:v>Clearwater</c:v>
                </c:pt>
              </c:strCache>
            </c:strRef>
          </c:tx>
          <c:spPr>
            <a:ln w="19050"/>
          </c:spPr>
          <c:xVal>
            <c:numRef>
              <c:f>'chsspwn.dat'!$E$343:$E$349</c:f>
              <c:numCache>
                <c:formatCode>0.00</c:formatCode>
                <c:ptCount val="7"/>
                <c:pt idx="0">
                  <c:v>0</c:v>
                </c:pt>
                <c:pt idx="1">
                  <c:v>0.65</c:v>
                </c:pt>
                <c:pt idx="2">
                  <c:v>1.3</c:v>
                </c:pt>
                <c:pt idx="3">
                  <c:v>2.62</c:v>
                </c:pt>
                <c:pt idx="4">
                  <c:v>3.3</c:v>
                </c:pt>
                <c:pt idx="5">
                  <c:v>4.2699999999999996</c:v>
                </c:pt>
                <c:pt idx="6">
                  <c:v>10</c:v>
                </c:pt>
              </c:numCache>
            </c:numRef>
          </c:xVal>
          <c:yVal>
            <c:numRef>
              <c:f>'chsspwn.dat'!$F$343:$F$349</c:f>
              <c:numCache>
                <c:formatCode>0.00</c:formatCode>
                <c:ptCount val="7"/>
                <c:pt idx="0">
                  <c:v>0</c:v>
                </c:pt>
                <c:pt idx="1">
                  <c:v>0.8</c:v>
                </c:pt>
                <c:pt idx="2">
                  <c:v>1</c:v>
                </c:pt>
                <c:pt idx="3">
                  <c:v>1</c:v>
                </c:pt>
                <c:pt idx="4">
                  <c:v>0.95</c:v>
                </c:pt>
                <c:pt idx="5">
                  <c:v>0.37</c:v>
                </c:pt>
                <c:pt idx="6">
                  <c:v>0.37</c:v>
                </c:pt>
              </c:numCache>
            </c:numRef>
          </c:yVal>
        </c:ser>
        <c:ser>
          <c:idx val="15"/>
          <c:order val="16"/>
          <c:tx>
            <c:strRef>
              <c:f>'chsspwn.dat'!$F$355</c:f>
              <c:strCache>
                <c:ptCount val="1"/>
                <c:pt idx="0">
                  <c:v>OregonF</c:v>
                </c:pt>
              </c:strCache>
            </c:strRef>
          </c:tx>
          <c:spPr>
            <a:ln w="19050"/>
          </c:spPr>
          <c:xVal>
            <c:numRef>
              <c:f>'chsspwn.dat'!$E$356:$E$362</c:f>
              <c:numCache>
                <c:formatCode>0.00</c:formatCode>
                <c:ptCount val="7"/>
                <c:pt idx="0">
                  <c:v>0</c:v>
                </c:pt>
                <c:pt idx="1">
                  <c:v>0.3</c:v>
                </c:pt>
                <c:pt idx="2">
                  <c:v>0.7</c:v>
                </c:pt>
                <c:pt idx="3">
                  <c:v>1.1000000000000001</c:v>
                </c:pt>
                <c:pt idx="4">
                  <c:v>1.2</c:v>
                </c:pt>
                <c:pt idx="5">
                  <c:v>1.5</c:v>
                </c:pt>
                <c:pt idx="6">
                  <c:v>10</c:v>
                </c:pt>
              </c:numCache>
            </c:numRef>
          </c:xVal>
          <c:yVal>
            <c:numRef>
              <c:f>'chsspwn.dat'!$F$356:$F$362</c:f>
              <c:numCache>
                <c:formatCode>0.00</c:formatCode>
                <c:ptCount val="7"/>
                <c:pt idx="0">
                  <c:v>0</c:v>
                </c:pt>
                <c:pt idx="1">
                  <c:v>0.05</c:v>
                </c:pt>
                <c:pt idx="2">
                  <c:v>1</c:v>
                </c:pt>
                <c:pt idx="3">
                  <c:v>1</c:v>
                </c:pt>
                <c:pt idx="4">
                  <c:v>0.4</c:v>
                </c:pt>
                <c:pt idx="5">
                  <c:v>0.1</c:v>
                </c:pt>
                <c:pt idx="6">
                  <c:v>0.1</c:v>
                </c:pt>
              </c:numCache>
            </c:numRef>
          </c:yVal>
        </c:ser>
        <c:ser>
          <c:idx val="16"/>
          <c:order val="17"/>
          <c:tx>
            <c:strRef>
              <c:f>'chsspwn.dat'!$F$366</c:f>
              <c:strCache>
                <c:ptCount val="1"/>
                <c:pt idx="0">
                  <c:v>OregonS</c:v>
                </c:pt>
              </c:strCache>
            </c:strRef>
          </c:tx>
          <c:spPr>
            <a:ln w="19050"/>
          </c:spPr>
          <c:xVal>
            <c:numRef>
              <c:f>'chsspwn.dat'!$E$367:$E$373</c:f>
              <c:numCache>
                <c:formatCode>0.00</c:formatCode>
                <c:ptCount val="7"/>
                <c:pt idx="0">
                  <c:v>0</c:v>
                </c:pt>
                <c:pt idx="1">
                  <c:v>0.3</c:v>
                </c:pt>
                <c:pt idx="2">
                  <c:v>0.8</c:v>
                </c:pt>
                <c:pt idx="3">
                  <c:v>1.2</c:v>
                </c:pt>
                <c:pt idx="4">
                  <c:v>1.4</c:v>
                </c:pt>
                <c:pt idx="5">
                  <c:v>2</c:v>
                </c:pt>
                <c:pt idx="6">
                  <c:v>10</c:v>
                </c:pt>
              </c:numCache>
            </c:numRef>
          </c:xVal>
          <c:yVal>
            <c:numRef>
              <c:f>'chsspwn.dat'!$F$367:$F$373</c:f>
              <c:numCache>
                <c:formatCode>General</c:formatCode>
                <c:ptCount val="7"/>
                <c:pt idx="0">
                  <c:v>0</c:v>
                </c:pt>
                <c:pt idx="1">
                  <c:v>0.2</c:v>
                </c:pt>
                <c:pt idx="2">
                  <c:v>1</c:v>
                </c:pt>
                <c:pt idx="3">
                  <c:v>1</c:v>
                </c:pt>
                <c:pt idx="4">
                  <c:v>0.5</c:v>
                </c:pt>
                <c:pt idx="5">
                  <c:v>0.1</c:v>
                </c:pt>
                <c:pt idx="6">
                  <c:v>0.1</c:v>
                </c:pt>
              </c:numCache>
            </c:numRef>
          </c:yVal>
        </c:ser>
        <c:ser>
          <c:idx val="17"/>
          <c:order val="18"/>
          <c:tx>
            <c:strRef>
              <c:f>'chsspwn.dat'!$F$387</c:f>
              <c:strCache>
                <c:ptCount val="1"/>
                <c:pt idx="0">
                  <c:v>Skagit</c:v>
                </c:pt>
              </c:strCache>
            </c:strRef>
          </c:tx>
          <c:spPr>
            <a:ln w="19050"/>
          </c:spPr>
          <c:xVal>
            <c:numRef>
              <c:f>'chsspwn.dat'!$E$388:$E$396</c:f>
              <c:numCache>
                <c:formatCode>0.00</c:formatCode>
                <c:ptCount val="9"/>
                <c:pt idx="0">
                  <c:v>0.5</c:v>
                </c:pt>
                <c:pt idx="1">
                  <c:v>0.75</c:v>
                </c:pt>
                <c:pt idx="2">
                  <c:v>1.75</c:v>
                </c:pt>
                <c:pt idx="3">
                  <c:v>2.25</c:v>
                </c:pt>
                <c:pt idx="4">
                  <c:v>3.25</c:v>
                </c:pt>
                <c:pt idx="5">
                  <c:v>3.75</c:v>
                </c:pt>
                <c:pt idx="6">
                  <c:v>5.25</c:v>
                </c:pt>
                <c:pt idx="7">
                  <c:v>7.1</c:v>
                </c:pt>
                <c:pt idx="8">
                  <c:v>7.2</c:v>
                </c:pt>
              </c:numCache>
            </c:numRef>
          </c:xVal>
          <c:yVal>
            <c:numRef>
              <c:f>'chsspwn.dat'!$F$388:$F$396</c:f>
              <c:numCache>
                <c:formatCode>0.00</c:formatCode>
                <c:ptCount val="9"/>
                <c:pt idx="0">
                  <c:v>0</c:v>
                </c:pt>
                <c:pt idx="1">
                  <c:v>0.09</c:v>
                </c:pt>
                <c:pt idx="2">
                  <c:v>0.37</c:v>
                </c:pt>
                <c:pt idx="3">
                  <c:v>0.84</c:v>
                </c:pt>
                <c:pt idx="4">
                  <c:v>1</c:v>
                </c:pt>
                <c:pt idx="5">
                  <c:v>0.53</c:v>
                </c:pt>
                <c:pt idx="6">
                  <c:v>0.05</c:v>
                </c:pt>
                <c:pt idx="7">
                  <c:v>0.01</c:v>
                </c:pt>
                <c:pt idx="8">
                  <c:v>0</c:v>
                </c:pt>
              </c:numCache>
            </c:numRef>
          </c:yVal>
        </c:ser>
        <c:ser>
          <c:idx val="18"/>
          <c:order val="19"/>
          <c:tx>
            <c:strRef>
              <c:f>'chsspwn.dat'!$F$399</c:f>
              <c:strCache>
                <c:ptCount val="1"/>
                <c:pt idx="0">
                  <c:v>Nechako</c:v>
                </c:pt>
              </c:strCache>
            </c:strRef>
          </c:tx>
          <c:spPr>
            <a:ln w="19050"/>
          </c:spPr>
          <c:xVal>
            <c:numRef>
              <c:f>'chsspwn.dat'!$E$400:$E$403</c:f>
              <c:numCache>
                <c:formatCode>0.00</c:formatCode>
                <c:ptCount val="4"/>
                <c:pt idx="0">
                  <c:v>1.99</c:v>
                </c:pt>
                <c:pt idx="1">
                  <c:v>2</c:v>
                </c:pt>
                <c:pt idx="2">
                  <c:v>3.6</c:v>
                </c:pt>
                <c:pt idx="3">
                  <c:v>3.61</c:v>
                </c:pt>
              </c:numCache>
            </c:numRef>
          </c:xVal>
          <c:yVal>
            <c:numRef>
              <c:f>'chsspwn.dat'!$F$400:$F$403</c:f>
              <c:numCache>
                <c:formatCode>0.00</c:formatCode>
                <c:ptCount val="4"/>
                <c:pt idx="0">
                  <c:v>0</c:v>
                </c:pt>
                <c:pt idx="1">
                  <c:v>1</c:v>
                </c:pt>
                <c:pt idx="2">
                  <c:v>1</c:v>
                </c:pt>
                <c:pt idx="3">
                  <c:v>0</c:v>
                </c:pt>
              </c:numCache>
            </c:numRef>
          </c:yVal>
        </c:ser>
        <c:ser>
          <c:idx val="19"/>
          <c:order val="20"/>
          <c:tx>
            <c:strRef>
              <c:f>'chsspwn.dat'!$F$406</c:f>
              <c:strCache>
                <c:ptCount val="1"/>
                <c:pt idx="0">
                  <c:v>Alaska1</c:v>
                </c:pt>
              </c:strCache>
            </c:strRef>
          </c:tx>
          <c:spPr>
            <a:ln w="19050"/>
          </c:spPr>
          <c:xVal>
            <c:numRef>
              <c:f>'chsspwn.dat'!$E$407:$E$416</c:f>
              <c:numCache>
                <c:formatCode>0.00</c:formatCode>
                <c:ptCount val="10"/>
                <c:pt idx="0">
                  <c:v>0.85</c:v>
                </c:pt>
                <c:pt idx="1">
                  <c:v>1</c:v>
                </c:pt>
                <c:pt idx="2">
                  <c:v>1.2</c:v>
                </c:pt>
                <c:pt idx="3">
                  <c:v>1.4</c:v>
                </c:pt>
                <c:pt idx="4">
                  <c:v>1.5</c:v>
                </c:pt>
                <c:pt idx="5">
                  <c:v>1.7</c:v>
                </c:pt>
                <c:pt idx="6">
                  <c:v>2</c:v>
                </c:pt>
                <c:pt idx="7">
                  <c:v>2.4</c:v>
                </c:pt>
                <c:pt idx="8">
                  <c:v>3</c:v>
                </c:pt>
                <c:pt idx="9">
                  <c:v>3.15</c:v>
                </c:pt>
              </c:numCache>
            </c:numRef>
          </c:xVal>
          <c:yVal>
            <c:numRef>
              <c:f>'chsspwn.dat'!$F$407:$F$416</c:f>
              <c:numCache>
                <c:formatCode>0.00</c:formatCode>
                <c:ptCount val="10"/>
                <c:pt idx="0">
                  <c:v>0</c:v>
                </c:pt>
                <c:pt idx="1">
                  <c:v>0.1</c:v>
                </c:pt>
                <c:pt idx="2">
                  <c:v>0.45</c:v>
                </c:pt>
                <c:pt idx="3">
                  <c:v>0.55000000000000004</c:v>
                </c:pt>
                <c:pt idx="4">
                  <c:v>1</c:v>
                </c:pt>
                <c:pt idx="5">
                  <c:v>1</c:v>
                </c:pt>
                <c:pt idx="6">
                  <c:v>0.65</c:v>
                </c:pt>
                <c:pt idx="7">
                  <c:v>0.35</c:v>
                </c:pt>
                <c:pt idx="8">
                  <c:v>0.1</c:v>
                </c:pt>
                <c:pt idx="9">
                  <c:v>0</c:v>
                </c:pt>
              </c:numCache>
            </c:numRef>
          </c:yVal>
        </c:ser>
        <c:ser>
          <c:idx val="20"/>
          <c:order val="21"/>
          <c:tx>
            <c:strRef>
              <c:f>'chsspwn.dat'!$F$419</c:f>
              <c:strCache>
                <c:ptCount val="1"/>
                <c:pt idx="0">
                  <c:v>Alaska2</c:v>
                </c:pt>
              </c:strCache>
            </c:strRef>
          </c:tx>
          <c:xVal>
            <c:numRef>
              <c:f>'chsspwn.dat'!$E$420:$E$423</c:f>
              <c:numCache>
                <c:formatCode>0.00</c:formatCode>
                <c:ptCount val="4"/>
                <c:pt idx="0">
                  <c:v>0.5</c:v>
                </c:pt>
                <c:pt idx="1">
                  <c:v>1</c:v>
                </c:pt>
                <c:pt idx="2">
                  <c:v>4</c:v>
                </c:pt>
              </c:numCache>
            </c:numRef>
          </c:xVal>
          <c:yVal>
            <c:numRef>
              <c:f>'chsspwn.dat'!$F$420:$F$423</c:f>
              <c:numCache>
                <c:formatCode>0.00</c:formatCode>
                <c:ptCount val="4"/>
                <c:pt idx="0">
                  <c:v>0</c:v>
                </c:pt>
                <c:pt idx="1">
                  <c:v>1</c:v>
                </c:pt>
                <c:pt idx="2">
                  <c:v>1</c:v>
                </c:pt>
              </c:numCache>
            </c:numRef>
          </c:yVal>
        </c:ser>
        <c:ser>
          <c:idx val="22"/>
          <c:order val="22"/>
          <c:tx>
            <c:strRef>
              <c:f>'chsspwn.dat'!$F$442</c:f>
              <c:strCache>
                <c:ptCount val="1"/>
                <c:pt idx="0">
                  <c:v>Panther</c:v>
                </c:pt>
              </c:strCache>
            </c:strRef>
          </c:tx>
          <c:spPr>
            <a:ln w="19050"/>
          </c:spPr>
          <c:xVal>
            <c:numRef>
              <c:f>'chsspwn.dat'!$E$443:$E$460</c:f>
              <c:numCache>
                <c:formatCode>0.00</c:formatCode>
                <c:ptCount val="18"/>
                <c:pt idx="0">
                  <c:v>0.2</c:v>
                </c:pt>
                <c:pt idx="1">
                  <c:v>0.3</c:v>
                </c:pt>
                <c:pt idx="2">
                  <c:v>0.6</c:v>
                </c:pt>
                <c:pt idx="3">
                  <c:v>0.7</c:v>
                </c:pt>
                <c:pt idx="4">
                  <c:v>0.8</c:v>
                </c:pt>
                <c:pt idx="5">
                  <c:v>0.9</c:v>
                </c:pt>
                <c:pt idx="6">
                  <c:v>1</c:v>
                </c:pt>
                <c:pt idx="7">
                  <c:v>1.5</c:v>
                </c:pt>
                <c:pt idx="8">
                  <c:v>1.6</c:v>
                </c:pt>
                <c:pt idx="9">
                  <c:v>1.7</c:v>
                </c:pt>
                <c:pt idx="10">
                  <c:v>1.8</c:v>
                </c:pt>
                <c:pt idx="11">
                  <c:v>1.9</c:v>
                </c:pt>
                <c:pt idx="12">
                  <c:v>2</c:v>
                </c:pt>
                <c:pt idx="13">
                  <c:v>2.4</c:v>
                </c:pt>
                <c:pt idx="14">
                  <c:v>2.8</c:v>
                </c:pt>
                <c:pt idx="15">
                  <c:v>3.2</c:v>
                </c:pt>
                <c:pt idx="16">
                  <c:v>3.6</c:v>
                </c:pt>
                <c:pt idx="17">
                  <c:v>4</c:v>
                </c:pt>
              </c:numCache>
            </c:numRef>
          </c:xVal>
          <c:yVal>
            <c:numRef>
              <c:f>'chsspwn.dat'!$F$443:$F$460</c:f>
              <c:numCache>
                <c:formatCode>0.00</c:formatCode>
                <c:ptCount val="18"/>
                <c:pt idx="0">
                  <c:v>0</c:v>
                </c:pt>
                <c:pt idx="1">
                  <c:v>0.2</c:v>
                </c:pt>
                <c:pt idx="2">
                  <c:v>0.4</c:v>
                </c:pt>
                <c:pt idx="3">
                  <c:v>0.6</c:v>
                </c:pt>
                <c:pt idx="4">
                  <c:v>0.8</c:v>
                </c:pt>
                <c:pt idx="5">
                  <c:v>0.9</c:v>
                </c:pt>
                <c:pt idx="6">
                  <c:v>1</c:v>
                </c:pt>
                <c:pt idx="7">
                  <c:v>1</c:v>
                </c:pt>
                <c:pt idx="8">
                  <c:v>0.9</c:v>
                </c:pt>
                <c:pt idx="9">
                  <c:v>0.8</c:v>
                </c:pt>
                <c:pt idx="10">
                  <c:v>0.7</c:v>
                </c:pt>
                <c:pt idx="11">
                  <c:v>0.6</c:v>
                </c:pt>
                <c:pt idx="12">
                  <c:v>0.5</c:v>
                </c:pt>
                <c:pt idx="13">
                  <c:v>0.4</c:v>
                </c:pt>
                <c:pt idx="14">
                  <c:v>0.3</c:v>
                </c:pt>
                <c:pt idx="15">
                  <c:v>0.2</c:v>
                </c:pt>
                <c:pt idx="16">
                  <c:v>9.9999999999999645E-2</c:v>
                </c:pt>
                <c:pt idx="17">
                  <c:v>0</c:v>
                </c:pt>
              </c:numCache>
            </c:numRef>
          </c:yVal>
        </c:ser>
        <c:ser>
          <c:idx val="23"/>
          <c:order val="23"/>
          <c:tx>
            <c:strRef>
              <c:f>'chsspwn.dat'!$F$376</c:f>
              <c:strCache>
                <c:ptCount val="1"/>
                <c:pt idx="0">
                  <c:v>Oregon2</c:v>
                </c:pt>
              </c:strCache>
            </c:strRef>
          </c:tx>
          <c:spPr>
            <a:ln w="19050"/>
          </c:spPr>
          <c:xVal>
            <c:numRef>
              <c:f>'chsspwn.dat'!$E$377:$E$384</c:f>
              <c:numCache>
                <c:formatCode>0.00</c:formatCode>
                <c:ptCount val="8"/>
                <c:pt idx="0">
                  <c:v>0.5</c:v>
                </c:pt>
                <c:pt idx="1">
                  <c:v>1</c:v>
                </c:pt>
                <c:pt idx="2">
                  <c:v>1.5</c:v>
                </c:pt>
                <c:pt idx="3">
                  <c:v>2</c:v>
                </c:pt>
                <c:pt idx="4">
                  <c:v>2.5</c:v>
                </c:pt>
                <c:pt idx="5">
                  <c:v>3</c:v>
                </c:pt>
                <c:pt idx="6">
                  <c:v>3.5</c:v>
                </c:pt>
                <c:pt idx="7">
                  <c:v>4</c:v>
                </c:pt>
              </c:numCache>
            </c:numRef>
          </c:xVal>
          <c:yVal>
            <c:numRef>
              <c:f>'chsspwn.dat'!$F$377:$F$384</c:f>
              <c:numCache>
                <c:formatCode>0.00</c:formatCode>
                <c:ptCount val="8"/>
                <c:pt idx="0">
                  <c:v>0</c:v>
                </c:pt>
                <c:pt idx="1">
                  <c:v>0.55000000000000004</c:v>
                </c:pt>
                <c:pt idx="2">
                  <c:v>1</c:v>
                </c:pt>
                <c:pt idx="3">
                  <c:v>0.82</c:v>
                </c:pt>
                <c:pt idx="4">
                  <c:v>0.54</c:v>
                </c:pt>
                <c:pt idx="5">
                  <c:v>0.22</c:v>
                </c:pt>
                <c:pt idx="6">
                  <c:v>0.09</c:v>
                </c:pt>
                <c:pt idx="7">
                  <c:v>0</c:v>
                </c:pt>
              </c:numCache>
            </c:numRef>
          </c:yVal>
        </c:ser>
        <c:ser>
          <c:idx val="25"/>
          <c:order val="24"/>
          <c:tx>
            <c:strRef>
              <c:f>'chsspwn.dat'!$F$491</c:f>
              <c:strCache>
                <c:ptCount val="1"/>
                <c:pt idx="0">
                  <c:v>Stanislaus</c:v>
                </c:pt>
              </c:strCache>
            </c:strRef>
          </c:tx>
          <c:spPr>
            <a:ln w="19050"/>
          </c:spPr>
          <c:xVal>
            <c:numRef>
              <c:f>'chsspwn.dat'!$E$492:$E$537</c:f>
              <c:numCache>
                <c:formatCode>0.00</c:formatCode>
                <c:ptCount val="46"/>
                <c:pt idx="0">
                  <c:v>0.2</c:v>
                </c:pt>
                <c:pt idx="1">
                  <c:v>0.3</c:v>
                </c:pt>
                <c:pt idx="2">
                  <c:v>0.4</c:v>
                </c:pt>
                <c:pt idx="3">
                  <c:v>0.5</c:v>
                </c:pt>
                <c:pt idx="4">
                  <c:v>0.6</c:v>
                </c:pt>
                <c:pt idx="5">
                  <c:v>0.7</c:v>
                </c:pt>
                <c:pt idx="6">
                  <c:v>0.8</c:v>
                </c:pt>
                <c:pt idx="7">
                  <c:v>0.9</c:v>
                </c:pt>
                <c:pt idx="8">
                  <c:v>1</c:v>
                </c:pt>
                <c:pt idx="9">
                  <c:v>1.1000000000000001</c:v>
                </c:pt>
                <c:pt idx="10">
                  <c:v>1.2</c:v>
                </c:pt>
                <c:pt idx="11">
                  <c:v>1.3</c:v>
                </c:pt>
                <c:pt idx="12">
                  <c:v>1.4</c:v>
                </c:pt>
                <c:pt idx="13">
                  <c:v>1.5</c:v>
                </c:pt>
                <c:pt idx="14">
                  <c:v>1.6</c:v>
                </c:pt>
                <c:pt idx="15">
                  <c:v>1.7</c:v>
                </c:pt>
                <c:pt idx="16">
                  <c:v>1.8</c:v>
                </c:pt>
                <c:pt idx="17">
                  <c:v>1.9</c:v>
                </c:pt>
                <c:pt idx="18">
                  <c:v>2</c:v>
                </c:pt>
                <c:pt idx="19">
                  <c:v>2.1</c:v>
                </c:pt>
                <c:pt idx="20">
                  <c:v>2.2000000000000002</c:v>
                </c:pt>
                <c:pt idx="21">
                  <c:v>2.2999999999999998</c:v>
                </c:pt>
                <c:pt idx="22">
                  <c:v>2.4</c:v>
                </c:pt>
                <c:pt idx="23">
                  <c:v>2.5</c:v>
                </c:pt>
                <c:pt idx="24">
                  <c:v>2.6</c:v>
                </c:pt>
                <c:pt idx="25">
                  <c:v>2.7</c:v>
                </c:pt>
                <c:pt idx="26">
                  <c:v>2.8</c:v>
                </c:pt>
                <c:pt idx="27">
                  <c:v>2.9</c:v>
                </c:pt>
                <c:pt idx="28">
                  <c:v>3</c:v>
                </c:pt>
                <c:pt idx="29">
                  <c:v>3.1</c:v>
                </c:pt>
                <c:pt idx="30">
                  <c:v>3.2</c:v>
                </c:pt>
                <c:pt idx="31">
                  <c:v>3.3</c:v>
                </c:pt>
                <c:pt idx="32">
                  <c:v>3.4</c:v>
                </c:pt>
                <c:pt idx="33">
                  <c:v>3.5</c:v>
                </c:pt>
                <c:pt idx="34">
                  <c:v>3.6</c:v>
                </c:pt>
                <c:pt idx="35">
                  <c:v>3.7</c:v>
                </c:pt>
                <c:pt idx="36">
                  <c:v>3.8</c:v>
                </c:pt>
                <c:pt idx="37">
                  <c:v>4.2</c:v>
                </c:pt>
                <c:pt idx="38">
                  <c:v>4.3</c:v>
                </c:pt>
                <c:pt idx="39">
                  <c:v>4.4000000000000004</c:v>
                </c:pt>
                <c:pt idx="40">
                  <c:v>4.5999999999999996</c:v>
                </c:pt>
                <c:pt idx="41">
                  <c:v>4.7</c:v>
                </c:pt>
                <c:pt idx="42">
                  <c:v>4.8</c:v>
                </c:pt>
                <c:pt idx="43">
                  <c:v>4.9000000000000004</c:v>
                </c:pt>
                <c:pt idx="44">
                  <c:v>5</c:v>
                </c:pt>
                <c:pt idx="45">
                  <c:v>5.01</c:v>
                </c:pt>
              </c:numCache>
            </c:numRef>
          </c:xVal>
          <c:yVal>
            <c:numRef>
              <c:f>'chsspwn.dat'!$F$492:$F$537</c:f>
              <c:numCache>
                <c:formatCode>0.00</c:formatCode>
                <c:ptCount val="46"/>
                <c:pt idx="0">
                  <c:v>0</c:v>
                </c:pt>
                <c:pt idx="1">
                  <c:v>0.03</c:v>
                </c:pt>
                <c:pt idx="2">
                  <c:v>0.08</c:v>
                </c:pt>
                <c:pt idx="3">
                  <c:v>0.16</c:v>
                </c:pt>
                <c:pt idx="4">
                  <c:v>0.22</c:v>
                </c:pt>
                <c:pt idx="5">
                  <c:v>0.26</c:v>
                </c:pt>
                <c:pt idx="6">
                  <c:v>0.31</c:v>
                </c:pt>
                <c:pt idx="7">
                  <c:v>0.39</c:v>
                </c:pt>
                <c:pt idx="8">
                  <c:v>0.46</c:v>
                </c:pt>
                <c:pt idx="9">
                  <c:v>0.52</c:v>
                </c:pt>
                <c:pt idx="10">
                  <c:v>0.55000000000000004</c:v>
                </c:pt>
                <c:pt idx="11">
                  <c:v>0.57999999999999996</c:v>
                </c:pt>
                <c:pt idx="12">
                  <c:v>0.66</c:v>
                </c:pt>
                <c:pt idx="13">
                  <c:v>0.85</c:v>
                </c:pt>
                <c:pt idx="14">
                  <c:v>0.95</c:v>
                </c:pt>
                <c:pt idx="15">
                  <c:v>1</c:v>
                </c:pt>
                <c:pt idx="16">
                  <c:v>0.98</c:v>
                </c:pt>
                <c:pt idx="17">
                  <c:v>0.96</c:v>
                </c:pt>
                <c:pt idx="18">
                  <c:v>0.93</c:v>
                </c:pt>
                <c:pt idx="19">
                  <c:v>0.91</c:v>
                </c:pt>
                <c:pt idx="20">
                  <c:v>0.89</c:v>
                </c:pt>
                <c:pt idx="21">
                  <c:v>0.88</c:v>
                </c:pt>
                <c:pt idx="22">
                  <c:v>0.86</c:v>
                </c:pt>
                <c:pt idx="23">
                  <c:v>0.85</c:v>
                </c:pt>
                <c:pt idx="24">
                  <c:v>0.83</c:v>
                </c:pt>
                <c:pt idx="25">
                  <c:v>0.82</c:v>
                </c:pt>
                <c:pt idx="26">
                  <c:v>0.8</c:v>
                </c:pt>
                <c:pt idx="27">
                  <c:v>0.79</c:v>
                </c:pt>
                <c:pt idx="28">
                  <c:v>0.77</c:v>
                </c:pt>
                <c:pt idx="29">
                  <c:v>0.7</c:v>
                </c:pt>
                <c:pt idx="30">
                  <c:v>0.63</c:v>
                </c:pt>
                <c:pt idx="31">
                  <c:v>0.56000000000000005</c:v>
                </c:pt>
                <c:pt idx="32">
                  <c:v>0.49</c:v>
                </c:pt>
                <c:pt idx="33">
                  <c:v>0.42</c:v>
                </c:pt>
                <c:pt idx="34">
                  <c:v>0.34</c:v>
                </c:pt>
                <c:pt idx="35">
                  <c:v>0.32</c:v>
                </c:pt>
                <c:pt idx="36">
                  <c:v>0.23</c:v>
                </c:pt>
                <c:pt idx="37">
                  <c:v>0.19</c:v>
                </c:pt>
                <c:pt idx="38">
                  <c:v>0.19</c:v>
                </c:pt>
                <c:pt idx="39">
                  <c:v>0.18</c:v>
                </c:pt>
                <c:pt idx="40">
                  <c:v>0.16</c:v>
                </c:pt>
                <c:pt idx="41">
                  <c:v>0.16</c:v>
                </c:pt>
                <c:pt idx="42">
                  <c:v>0.13</c:v>
                </c:pt>
                <c:pt idx="43">
                  <c:v>0.06</c:v>
                </c:pt>
                <c:pt idx="44">
                  <c:v>0.02</c:v>
                </c:pt>
                <c:pt idx="45">
                  <c:v>0</c:v>
                </c:pt>
              </c:numCache>
            </c:numRef>
          </c:yVal>
        </c:ser>
        <c:ser>
          <c:idx val="26"/>
          <c:order val="25"/>
          <c:tx>
            <c:strRef>
              <c:f>'chsspwn.dat'!$F$539</c:f>
              <c:strCache>
                <c:ptCount val="1"/>
                <c:pt idx="0">
                  <c:v>WDF-large</c:v>
                </c:pt>
              </c:strCache>
            </c:strRef>
          </c:tx>
          <c:spPr>
            <a:ln w="19050"/>
          </c:spPr>
          <c:xVal>
            <c:numRef>
              <c:f>'chsspwn.dat'!$E$540:$E$545</c:f>
              <c:numCache>
                <c:formatCode>0.00</c:formatCode>
                <c:ptCount val="6"/>
                <c:pt idx="0">
                  <c:v>0.5</c:v>
                </c:pt>
                <c:pt idx="1">
                  <c:v>1</c:v>
                </c:pt>
                <c:pt idx="2">
                  <c:v>1.5</c:v>
                </c:pt>
                <c:pt idx="3">
                  <c:v>5</c:v>
                </c:pt>
                <c:pt idx="4">
                  <c:v>10</c:v>
                </c:pt>
              </c:numCache>
            </c:numRef>
          </c:xVal>
          <c:yVal>
            <c:numRef>
              <c:f>'chsspwn.dat'!$F$540:$F$545</c:f>
              <c:numCache>
                <c:formatCode>0.00</c:formatCode>
                <c:ptCount val="6"/>
                <c:pt idx="0">
                  <c:v>0</c:v>
                </c:pt>
                <c:pt idx="1">
                  <c:v>0.75</c:v>
                </c:pt>
                <c:pt idx="2">
                  <c:v>1</c:v>
                </c:pt>
                <c:pt idx="3">
                  <c:v>1</c:v>
                </c:pt>
                <c:pt idx="4">
                  <c:v>0</c:v>
                </c:pt>
              </c:numCache>
            </c:numRef>
          </c:yVal>
        </c:ser>
        <c:ser>
          <c:idx val="27"/>
          <c:order val="26"/>
          <c:tx>
            <c:strRef>
              <c:f>'chsspwn.dat'!$F$551</c:f>
              <c:strCache>
                <c:ptCount val="1"/>
                <c:pt idx="0">
                  <c:v>WDF- river</c:v>
                </c:pt>
              </c:strCache>
            </c:strRef>
          </c:tx>
          <c:spPr>
            <a:ln w="19050"/>
          </c:spPr>
          <c:xVal>
            <c:numRef>
              <c:f>'chsspwn.dat'!$E$552:$E$556</c:f>
              <c:numCache>
                <c:formatCode>0.00</c:formatCode>
                <c:ptCount val="5"/>
                <c:pt idx="0">
                  <c:v>0.5</c:v>
                </c:pt>
                <c:pt idx="1">
                  <c:v>1</c:v>
                </c:pt>
                <c:pt idx="2">
                  <c:v>1.2</c:v>
                </c:pt>
                <c:pt idx="3">
                  <c:v>3.4</c:v>
                </c:pt>
                <c:pt idx="4">
                  <c:v>5</c:v>
                </c:pt>
              </c:numCache>
            </c:numRef>
          </c:xVal>
          <c:yVal>
            <c:numRef>
              <c:f>'chsspwn.dat'!$F$552:$F$556</c:f>
              <c:numCache>
                <c:formatCode>0.00</c:formatCode>
                <c:ptCount val="5"/>
                <c:pt idx="0">
                  <c:v>0</c:v>
                </c:pt>
                <c:pt idx="1">
                  <c:v>0.75</c:v>
                </c:pt>
                <c:pt idx="2">
                  <c:v>1</c:v>
                </c:pt>
                <c:pt idx="3">
                  <c:v>1</c:v>
                </c:pt>
                <c:pt idx="4">
                  <c:v>0</c:v>
                </c:pt>
              </c:numCache>
            </c:numRef>
          </c:yVal>
        </c:ser>
        <c:ser>
          <c:idx val="28"/>
          <c:order val="27"/>
          <c:tx>
            <c:strRef>
              <c:f>'chsspwn.dat'!$F$563</c:f>
              <c:strCache>
                <c:ptCount val="1"/>
                <c:pt idx="0">
                  <c:v>WDF- stream</c:v>
                </c:pt>
              </c:strCache>
            </c:strRef>
          </c:tx>
          <c:spPr>
            <a:ln w="19050"/>
          </c:spPr>
          <c:xVal>
            <c:numRef>
              <c:f>'chsspwn.dat'!$E$564:$E$570</c:f>
              <c:numCache>
                <c:formatCode>0.00</c:formatCode>
                <c:ptCount val="7"/>
                <c:pt idx="0">
                  <c:v>0.5</c:v>
                </c:pt>
                <c:pt idx="1">
                  <c:v>1</c:v>
                </c:pt>
                <c:pt idx="2">
                  <c:v>1.2</c:v>
                </c:pt>
                <c:pt idx="3">
                  <c:v>3</c:v>
                </c:pt>
                <c:pt idx="4">
                  <c:v>3.5</c:v>
                </c:pt>
                <c:pt idx="5">
                  <c:v>4.5</c:v>
                </c:pt>
                <c:pt idx="6">
                  <c:v>5</c:v>
                </c:pt>
              </c:numCache>
            </c:numRef>
          </c:xVal>
          <c:yVal>
            <c:numRef>
              <c:f>'chsspwn.dat'!$F$564:$F$570</c:f>
              <c:numCache>
                <c:formatCode>0.00</c:formatCode>
                <c:ptCount val="7"/>
                <c:pt idx="0">
                  <c:v>0</c:v>
                </c:pt>
                <c:pt idx="1">
                  <c:v>0.75</c:v>
                </c:pt>
                <c:pt idx="2">
                  <c:v>1</c:v>
                </c:pt>
                <c:pt idx="3">
                  <c:v>1</c:v>
                </c:pt>
                <c:pt idx="4">
                  <c:v>0.5</c:v>
                </c:pt>
                <c:pt idx="5">
                  <c:v>7.0000000000000007E-2</c:v>
                </c:pt>
                <c:pt idx="6">
                  <c:v>0</c:v>
                </c:pt>
              </c:numCache>
            </c:numRef>
          </c:yVal>
        </c:ser>
        <c:ser>
          <c:idx val="29"/>
          <c:order val="28"/>
          <c:tx>
            <c:strRef>
              <c:f>'chsspwn.dat'!$F$575</c:f>
              <c:strCache>
                <c:ptCount val="1"/>
                <c:pt idx="0">
                  <c:v>Feather (TRPA)</c:v>
                </c:pt>
              </c:strCache>
            </c:strRef>
          </c:tx>
          <c:spPr>
            <a:ln w="19050"/>
          </c:spPr>
          <c:xVal>
            <c:numRef>
              <c:f>'chsspwn.dat'!$E$576:$E$596</c:f>
              <c:numCache>
                <c:formatCode>0.00</c:formatCode>
                <c:ptCount val="21"/>
                <c:pt idx="0">
                  <c:v>0.3</c:v>
                </c:pt>
                <c:pt idx="1">
                  <c:v>0.5</c:v>
                </c:pt>
                <c:pt idx="2">
                  <c:v>0.7</c:v>
                </c:pt>
                <c:pt idx="3">
                  <c:v>0.9</c:v>
                </c:pt>
                <c:pt idx="4">
                  <c:v>1.1000000000000001</c:v>
                </c:pt>
                <c:pt idx="5">
                  <c:v>1.3</c:v>
                </c:pt>
                <c:pt idx="6">
                  <c:v>1.5</c:v>
                </c:pt>
                <c:pt idx="7">
                  <c:v>1.7</c:v>
                </c:pt>
                <c:pt idx="8">
                  <c:v>1.9</c:v>
                </c:pt>
                <c:pt idx="9">
                  <c:v>2.1</c:v>
                </c:pt>
                <c:pt idx="10">
                  <c:v>2.2999999999999998</c:v>
                </c:pt>
                <c:pt idx="11">
                  <c:v>2.5</c:v>
                </c:pt>
                <c:pt idx="12">
                  <c:v>2.7</c:v>
                </c:pt>
                <c:pt idx="13">
                  <c:v>2.9</c:v>
                </c:pt>
                <c:pt idx="14">
                  <c:v>3.1</c:v>
                </c:pt>
                <c:pt idx="15">
                  <c:v>3.3</c:v>
                </c:pt>
                <c:pt idx="16">
                  <c:v>3.5</c:v>
                </c:pt>
                <c:pt idx="17">
                  <c:v>3.7</c:v>
                </c:pt>
                <c:pt idx="18">
                  <c:v>3.9</c:v>
                </c:pt>
                <c:pt idx="19">
                  <c:v>4.0999999999999996</c:v>
                </c:pt>
                <c:pt idx="20">
                  <c:v>4.3</c:v>
                </c:pt>
              </c:numCache>
            </c:numRef>
          </c:xVal>
          <c:yVal>
            <c:numRef>
              <c:f>'chsspwn.dat'!$F$576:$F$596</c:f>
              <c:numCache>
                <c:formatCode>0.00</c:formatCode>
                <c:ptCount val="21"/>
                <c:pt idx="0">
                  <c:v>0</c:v>
                </c:pt>
                <c:pt idx="1">
                  <c:v>6.2898011110998103E-2</c:v>
                </c:pt>
                <c:pt idx="2">
                  <c:v>0.14362531725040437</c:v>
                </c:pt>
                <c:pt idx="3">
                  <c:v>0.27526202959175461</c:v>
                </c:pt>
                <c:pt idx="4">
                  <c:v>0.43316165078836111</c:v>
                </c:pt>
                <c:pt idx="5">
                  <c:v>0.5961923123154319</c:v>
                </c:pt>
                <c:pt idx="6">
                  <c:v>0.74673677447011055</c:v>
                </c:pt>
                <c:pt idx="7">
                  <c:v>0.8706924263714525</c:v>
                </c:pt>
                <c:pt idx="8">
                  <c:v>0.95747128596045061</c:v>
                </c:pt>
                <c:pt idx="9">
                  <c:v>1</c:v>
                </c:pt>
                <c:pt idx="10">
                  <c:v>0.99471984407494063</c:v>
                </c:pt>
                <c:pt idx="11">
                  <c:v>0.94158672259201437</c:v>
                </c:pt>
                <c:pt idx="12">
                  <c:v>0.84407116877990096</c:v>
                </c:pt>
                <c:pt idx="13">
                  <c:v>0.70915834468919647</c:v>
                </c:pt>
                <c:pt idx="14">
                  <c:v>0.54734804119241554</c:v>
                </c:pt>
                <c:pt idx="15">
                  <c:v>0.37265467798399876</c:v>
                </c:pt>
                <c:pt idx="16">
                  <c:v>0.202607303580318</c:v>
                </c:pt>
                <c:pt idx="17">
                  <c:v>0.1</c:v>
                </c:pt>
                <c:pt idx="18">
                  <c:v>0.04</c:v>
                </c:pt>
                <c:pt idx="19">
                  <c:v>0.02</c:v>
                </c:pt>
                <c:pt idx="20">
                  <c:v>0</c:v>
                </c:pt>
              </c:numCache>
            </c:numRef>
          </c:yVal>
        </c:ser>
        <c:ser>
          <c:idx val="30"/>
          <c:order val="29"/>
          <c:tx>
            <c:strRef>
              <c:f>'chsspwn.dat'!$F$599</c:f>
              <c:strCache>
                <c:ptCount val="1"/>
                <c:pt idx="0">
                  <c:v>Butte</c:v>
                </c:pt>
              </c:strCache>
            </c:strRef>
          </c:tx>
          <c:spPr>
            <a:ln w="19050"/>
          </c:spPr>
          <c:xVal>
            <c:numRef>
              <c:f>'chsspwn.dat'!$E$600:$E$609</c:f>
              <c:numCache>
                <c:formatCode>0.00</c:formatCode>
                <c:ptCount val="10"/>
                <c:pt idx="0">
                  <c:v>0.2</c:v>
                </c:pt>
                <c:pt idx="1">
                  <c:v>0.3</c:v>
                </c:pt>
                <c:pt idx="2">
                  <c:v>0.4</c:v>
                </c:pt>
                <c:pt idx="3">
                  <c:v>0.5</c:v>
                </c:pt>
                <c:pt idx="4">
                  <c:v>0.6</c:v>
                </c:pt>
                <c:pt idx="5">
                  <c:v>0.7</c:v>
                </c:pt>
                <c:pt idx="6">
                  <c:v>0.8</c:v>
                </c:pt>
                <c:pt idx="7">
                  <c:v>0.9</c:v>
                </c:pt>
                <c:pt idx="8">
                  <c:v>1</c:v>
                </c:pt>
                <c:pt idx="9">
                  <c:v>4.0999999999999996</c:v>
                </c:pt>
              </c:numCache>
            </c:numRef>
          </c:xVal>
          <c:yVal>
            <c:numRef>
              <c:f>'chsspwn.dat'!$F$600:$F$609</c:f>
              <c:numCache>
                <c:formatCode>0.00</c:formatCode>
                <c:ptCount val="10"/>
                <c:pt idx="0">
                  <c:v>0</c:v>
                </c:pt>
                <c:pt idx="1">
                  <c:v>0.16</c:v>
                </c:pt>
                <c:pt idx="2">
                  <c:v>0.32</c:v>
                </c:pt>
                <c:pt idx="3">
                  <c:v>0.52</c:v>
                </c:pt>
                <c:pt idx="4">
                  <c:v>0.71</c:v>
                </c:pt>
                <c:pt idx="5">
                  <c:v>0.85</c:v>
                </c:pt>
                <c:pt idx="6">
                  <c:v>0.95</c:v>
                </c:pt>
                <c:pt idx="7">
                  <c:v>0.99</c:v>
                </c:pt>
                <c:pt idx="8">
                  <c:v>1</c:v>
                </c:pt>
                <c:pt idx="9">
                  <c:v>0</c:v>
                </c:pt>
              </c:numCache>
            </c:numRef>
          </c:yVal>
        </c:ser>
        <c:ser>
          <c:idx val="31"/>
          <c:order val="30"/>
          <c:tx>
            <c:strRef>
              <c:f>'chsspwn.dat'!$F$642</c:f>
              <c:strCache>
                <c:ptCount val="1"/>
                <c:pt idx="0">
                  <c:v>Mokelumne</c:v>
                </c:pt>
              </c:strCache>
            </c:strRef>
          </c:tx>
          <c:spPr>
            <a:ln w="19050">
              <a:solidFill>
                <a:srgbClr val="00B050"/>
              </a:solidFill>
            </a:ln>
          </c:spPr>
          <c:marker>
            <c:symbol val="circle"/>
            <c:size val="5"/>
            <c:spPr>
              <a:solidFill>
                <a:srgbClr val="00B050"/>
              </a:solidFill>
              <a:ln>
                <a:solidFill>
                  <a:srgbClr val="00B050"/>
                </a:solidFill>
              </a:ln>
            </c:spPr>
          </c:marker>
          <c:xVal>
            <c:numRef>
              <c:f>'chsspwn.dat'!$E$643:$E$662</c:f>
              <c:numCache>
                <c:formatCode>0.00</c:formatCode>
                <c:ptCount val="20"/>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numCache>
            </c:numRef>
          </c:xVal>
          <c:yVal>
            <c:numRef>
              <c:f>'chsspwn.dat'!$F$643:$F$662</c:f>
              <c:numCache>
                <c:formatCode>0.00</c:formatCode>
                <c:ptCount val="20"/>
                <c:pt idx="0">
                  <c:v>0</c:v>
                </c:pt>
                <c:pt idx="1">
                  <c:v>0.11</c:v>
                </c:pt>
                <c:pt idx="2">
                  <c:v>0.25</c:v>
                </c:pt>
                <c:pt idx="3">
                  <c:v>0.4</c:v>
                </c:pt>
                <c:pt idx="4">
                  <c:v>0.64</c:v>
                </c:pt>
                <c:pt idx="5">
                  <c:v>0.85</c:v>
                </c:pt>
                <c:pt idx="6">
                  <c:v>0.99</c:v>
                </c:pt>
                <c:pt idx="7">
                  <c:v>1</c:v>
                </c:pt>
                <c:pt idx="8">
                  <c:v>0.92</c:v>
                </c:pt>
                <c:pt idx="9">
                  <c:v>0.78</c:v>
                </c:pt>
                <c:pt idx="10">
                  <c:v>0.61</c:v>
                </c:pt>
                <c:pt idx="11">
                  <c:v>0.46</c:v>
                </c:pt>
                <c:pt idx="12">
                  <c:v>0.35</c:v>
                </c:pt>
                <c:pt idx="13">
                  <c:v>0.26</c:v>
                </c:pt>
                <c:pt idx="14">
                  <c:v>0.19</c:v>
                </c:pt>
                <c:pt idx="15">
                  <c:v>0.13</c:v>
                </c:pt>
                <c:pt idx="16">
                  <c:v>0.08</c:v>
                </c:pt>
                <c:pt idx="17">
                  <c:v>0.05</c:v>
                </c:pt>
                <c:pt idx="18">
                  <c:v>0.02</c:v>
                </c:pt>
                <c:pt idx="19">
                  <c:v>0</c:v>
                </c:pt>
              </c:numCache>
            </c:numRef>
          </c:yVal>
        </c:ser>
        <c:ser>
          <c:idx val="35"/>
          <c:order val="31"/>
          <c:tx>
            <c:strRef>
              <c:f>'chsspwn.dat'!$F$785</c:f>
              <c:strCache>
                <c:ptCount val="1"/>
                <c:pt idx="0">
                  <c:v>Clear spr</c:v>
                </c:pt>
              </c:strCache>
            </c:strRef>
          </c:tx>
          <c:spPr>
            <a:ln w="19050">
              <a:solidFill>
                <a:schemeClr val="accent6">
                  <a:lumMod val="75000"/>
                </a:schemeClr>
              </a:solidFill>
              <a:prstDash val="dash"/>
            </a:ln>
          </c:spPr>
          <c:marker>
            <c:symbol val="triangle"/>
            <c:size val="5"/>
            <c:spPr>
              <a:solidFill>
                <a:schemeClr val="accent6">
                  <a:lumMod val="75000"/>
                </a:schemeClr>
              </a:solidFill>
              <a:ln>
                <a:noFill/>
              </a:ln>
            </c:spPr>
          </c:marker>
          <c:xVal>
            <c:numRef>
              <c:f>'chsspwn.dat'!$E$786:$E$828</c:f>
              <c:numCache>
                <c:formatCode>0.00</c:formatCode>
                <c:ptCount val="43"/>
                <c:pt idx="0">
                  <c:v>0.7</c:v>
                </c:pt>
                <c:pt idx="1">
                  <c:v>0.8</c:v>
                </c:pt>
                <c:pt idx="2">
                  <c:v>0.9</c:v>
                </c:pt>
                <c:pt idx="3">
                  <c:v>1</c:v>
                </c:pt>
                <c:pt idx="4">
                  <c:v>1.1000000000000001</c:v>
                </c:pt>
                <c:pt idx="5">
                  <c:v>1.2</c:v>
                </c:pt>
                <c:pt idx="6">
                  <c:v>1.4</c:v>
                </c:pt>
                <c:pt idx="7">
                  <c:v>1.7</c:v>
                </c:pt>
                <c:pt idx="8">
                  <c:v>1.8</c:v>
                </c:pt>
                <c:pt idx="9">
                  <c:v>1.9</c:v>
                </c:pt>
                <c:pt idx="10">
                  <c:v>2.2000000000000002</c:v>
                </c:pt>
                <c:pt idx="11">
                  <c:v>2.2999999999999998</c:v>
                </c:pt>
                <c:pt idx="12">
                  <c:v>2.4</c:v>
                </c:pt>
                <c:pt idx="13">
                  <c:v>2.5</c:v>
                </c:pt>
                <c:pt idx="14">
                  <c:v>2.6</c:v>
                </c:pt>
                <c:pt idx="15">
                  <c:v>2.7</c:v>
                </c:pt>
                <c:pt idx="16">
                  <c:v>2.8</c:v>
                </c:pt>
                <c:pt idx="17">
                  <c:v>2.9</c:v>
                </c:pt>
                <c:pt idx="18">
                  <c:v>3</c:v>
                </c:pt>
                <c:pt idx="19">
                  <c:v>3.4</c:v>
                </c:pt>
                <c:pt idx="20">
                  <c:v>3.5</c:v>
                </c:pt>
                <c:pt idx="21">
                  <c:v>3.6</c:v>
                </c:pt>
                <c:pt idx="22">
                  <c:v>3.8</c:v>
                </c:pt>
                <c:pt idx="23">
                  <c:v>4.2</c:v>
                </c:pt>
                <c:pt idx="24">
                  <c:v>4.5</c:v>
                </c:pt>
                <c:pt idx="25">
                  <c:v>4.5999999999999996</c:v>
                </c:pt>
                <c:pt idx="26">
                  <c:v>4.7</c:v>
                </c:pt>
                <c:pt idx="27">
                  <c:v>4.8</c:v>
                </c:pt>
                <c:pt idx="28">
                  <c:v>4.9000000000000004</c:v>
                </c:pt>
                <c:pt idx="29">
                  <c:v>5.4</c:v>
                </c:pt>
                <c:pt idx="30">
                  <c:v>5.6</c:v>
                </c:pt>
                <c:pt idx="31">
                  <c:v>5.9</c:v>
                </c:pt>
                <c:pt idx="32">
                  <c:v>6</c:v>
                </c:pt>
                <c:pt idx="33">
                  <c:v>6.2</c:v>
                </c:pt>
                <c:pt idx="34">
                  <c:v>6.3</c:v>
                </c:pt>
                <c:pt idx="35">
                  <c:v>6.4</c:v>
                </c:pt>
                <c:pt idx="36">
                  <c:v>6.5</c:v>
                </c:pt>
                <c:pt idx="37">
                  <c:v>6.6</c:v>
                </c:pt>
                <c:pt idx="38">
                  <c:v>6.7</c:v>
                </c:pt>
                <c:pt idx="39">
                  <c:v>6.8</c:v>
                </c:pt>
                <c:pt idx="40">
                  <c:v>6.9</c:v>
                </c:pt>
                <c:pt idx="41">
                  <c:v>7</c:v>
                </c:pt>
                <c:pt idx="42">
                  <c:v>7.1</c:v>
                </c:pt>
              </c:numCache>
            </c:numRef>
          </c:xVal>
          <c:yVal>
            <c:numRef>
              <c:f>'chsspwn.dat'!$F$786:$F$828</c:f>
              <c:numCache>
                <c:formatCode>0.00</c:formatCode>
                <c:ptCount val="43"/>
                <c:pt idx="0">
                  <c:v>0</c:v>
                </c:pt>
                <c:pt idx="1">
                  <c:v>0.08</c:v>
                </c:pt>
                <c:pt idx="2">
                  <c:v>0.11</c:v>
                </c:pt>
                <c:pt idx="3">
                  <c:v>0.15</c:v>
                </c:pt>
                <c:pt idx="4">
                  <c:v>0.18</c:v>
                </c:pt>
                <c:pt idx="5">
                  <c:v>0.22</c:v>
                </c:pt>
                <c:pt idx="6">
                  <c:v>0.28000000000000003</c:v>
                </c:pt>
                <c:pt idx="7">
                  <c:v>0.34</c:v>
                </c:pt>
                <c:pt idx="8">
                  <c:v>0.35</c:v>
                </c:pt>
                <c:pt idx="9">
                  <c:v>0.36</c:v>
                </c:pt>
                <c:pt idx="10">
                  <c:v>0.36</c:v>
                </c:pt>
                <c:pt idx="11">
                  <c:v>0.35</c:v>
                </c:pt>
                <c:pt idx="12">
                  <c:v>0.35</c:v>
                </c:pt>
                <c:pt idx="13">
                  <c:v>0.34</c:v>
                </c:pt>
                <c:pt idx="14">
                  <c:v>0.33</c:v>
                </c:pt>
                <c:pt idx="15">
                  <c:v>0.33</c:v>
                </c:pt>
                <c:pt idx="16">
                  <c:v>0.32</c:v>
                </c:pt>
                <c:pt idx="17">
                  <c:v>0.32</c:v>
                </c:pt>
                <c:pt idx="18">
                  <c:v>0.31</c:v>
                </c:pt>
                <c:pt idx="19">
                  <c:v>0.31</c:v>
                </c:pt>
                <c:pt idx="20">
                  <c:v>0.32</c:v>
                </c:pt>
                <c:pt idx="21">
                  <c:v>0.32</c:v>
                </c:pt>
                <c:pt idx="22">
                  <c:v>0.34</c:v>
                </c:pt>
                <c:pt idx="23">
                  <c:v>0.42</c:v>
                </c:pt>
                <c:pt idx="24">
                  <c:v>0.51</c:v>
                </c:pt>
                <c:pt idx="25">
                  <c:v>0.55000000000000004</c:v>
                </c:pt>
                <c:pt idx="26">
                  <c:v>0.57999999999999996</c:v>
                </c:pt>
                <c:pt idx="27">
                  <c:v>0.62</c:v>
                </c:pt>
                <c:pt idx="28">
                  <c:v>0.67</c:v>
                </c:pt>
                <c:pt idx="29">
                  <c:v>0.87</c:v>
                </c:pt>
                <c:pt idx="30">
                  <c:v>0.93</c:v>
                </c:pt>
                <c:pt idx="31">
                  <c:v>0.99</c:v>
                </c:pt>
                <c:pt idx="32">
                  <c:v>1</c:v>
                </c:pt>
                <c:pt idx="33">
                  <c:v>1</c:v>
                </c:pt>
                <c:pt idx="34">
                  <c:v>0.99</c:v>
                </c:pt>
                <c:pt idx="35">
                  <c:v>0.97</c:v>
                </c:pt>
                <c:pt idx="36">
                  <c:v>0.94</c:v>
                </c:pt>
                <c:pt idx="37">
                  <c:v>0.9</c:v>
                </c:pt>
                <c:pt idx="38">
                  <c:v>0.84</c:v>
                </c:pt>
                <c:pt idx="39">
                  <c:v>0.76</c:v>
                </c:pt>
                <c:pt idx="40">
                  <c:v>0.67</c:v>
                </c:pt>
                <c:pt idx="41">
                  <c:v>0.56000000000000005</c:v>
                </c:pt>
                <c:pt idx="42">
                  <c:v>0</c:v>
                </c:pt>
              </c:numCache>
            </c:numRef>
          </c:yVal>
        </c:ser>
        <c:ser>
          <c:idx val="36"/>
          <c:order val="32"/>
          <c:tx>
            <c:strRef>
              <c:f>'chsspwn.dat'!$F$830</c:f>
              <c:strCache>
                <c:ptCount val="1"/>
                <c:pt idx="0">
                  <c:v>Clear fall</c:v>
                </c:pt>
              </c:strCache>
            </c:strRef>
          </c:tx>
          <c:spPr>
            <a:ln w="19050">
              <a:solidFill>
                <a:srgbClr val="F79646">
                  <a:lumMod val="75000"/>
                </a:srgbClr>
              </a:solidFill>
              <a:prstDash val="sysDash"/>
            </a:ln>
          </c:spPr>
          <c:marker>
            <c:symbol val="diamond"/>
            <c:size val="5"/>
            <c:spPr>
              <a:noFill/>
              <a:ln>
                <a:solidFill>
                  <a:srgbClr val="F79646">
                    <a:lumMod val="75000"/>
                  </a:srgbClr>
                </a:solidFill>
              </a:ln>
            </c:spPr>
          </c:marker>
          <c:xVal>
            <c:numRef>
              <c:f>'chsspwn.dat'!$E$831:$E$839</c:f>
              <c:numCache>
                <c:formatCode>0.00</c:formatCode>
                <c:ptCount val="9"/>
                <c:pt idx="0">
                  <c:v>0.4</c:v>
                </c:pt>
                <c:pt idx="1">
                  <c:v>0.5</c:v>
                </c:pt>
                <c:pt idx="2">
                  <c:v>0.6</c:v>
                </c:pt>
                <c:pt idx="3">
                  <c:v>0.7</c:v>
                </c:pt>
                <c:pt idx="4">
                  <c:v>0.8</c:v>
                </c:pt>
                <c:pt idx="5">
                  <c:v>0.9</c:v>
                </c:pt>
                <c:pt idx="6">
                  <c:v>1</c:v>
                </c:pt>
                <c:pt idx="7">
                  <c:v>1.1000000000000001</c:v>
                </c:pt>
                <c:pt idx="8">
                  <c:v>6.7</c:v>
                </c:pt>
              </c:numCache>
            </c:numRef>
          </c:xVal>
          <c:yVal>
            <c:numRef>
              <c:f>'chsspwn.dat'!$F$831:$F$839</c:f>
              <c:numCache>
                <c:formatCode>0.00</c:formatCode>
                <c:ptCount val="9"/>
                <c:pt idx="0">
                  <c:v>0</c:v>
                </c:pt>
                <c:pt idx="1">
                  <c:v>0.39</c:v>
                </c:pt>
                <c:pt idx="2">
                  <c:v>0.59</c:v>
                </c:pt>
                <c:pt idx="3">
                  <c:v>0.76</c:v>
                </c:pt>
                <c:pt idx="4">
                  <c:v>0.88</c:v>
                </c:pt>
                <c:pt idx="5">
                  <c:v>0.95</c:v>
                </c:pt>
                <c:pt idx="6">
                  <c:v>0.99</c:v>
                </c:pt>
                <c:pt idx="7">
                  <c:v>1</c:v>
                </c:pt>
                <c:pt idx="8">
                  <c:v>0</c:v>
                </c:pt>
              </c:numCache>
            </c:numRef>
          </c:yVal>
        </c:ser>
        <c:ser>
          <c:idx val="32"/>
          <c:order val="33"/>
          <c:tx>
            <c:strRef>
              <c:f>'chsspwn.dat'!$F$671</c:f>
              <c:strCache>
                <c:ptCount val="1"/>
                <c:pt idx="0">
                  <c:v>Tuol TRTAC</c:v>
                </c:pt>
              </c:strCache>
            </c:strRef>
          </c:tx>
          <c:spPr>
            <a:ln w="19050">
              <a:solidFill>
                <a:srgbClr val="3333FF"/>
              </a:solidFill>
            </a:ln>
          </c:spPr>
          <c:marker>
            <c:symbol val="circle"/>
            <c:size val="4"/>
            <c:spPr>
              <a:solidFill>
                <a:srgbClr val="3333FF"/>
              </a:solidFill>
              <a:ln>
                <a:noFill/>
              </a:ln>
            </c:spPr>
          </c:marker>
          <c:xVal>
            <c:numRef>
              <c:f>'chsspwn.dat'!$E$672:$E$681</c:f>
              <c:numCache>
                <c:formatCode>0.00</c:formatCode>
                <c:ptCount val="10"/>
                <c:pt idx="0">
                  <c:v>0.5</c:v>
                </c:pt>
                <c:pt idx="1">
                  <c:v>0.6</c:v>
                </c:pt>
                <c:pt idx="2">
                  <c:v>0.7</c:v>
                </c:pt>
                <c:pt idx="3">
                  <c:v>0.8</c:v>
                </c:pt>
                <c:pt idx="4">
                  <c:v>0.9</c:v>
                </c:pt>
                <c:pt idx="5">
                  <c:v>2.6</c:v>
                </c:pt>
                <c:pt idx="6">
                  <c:v>2.7</c:v>
                </c:pt>
                <c:pt idx="7">
                  <c:v>2.8</c:v>
                </c:pt>
                <c:pt idx="8">
                  <c:v>2.9</c:v>
                </c:pt>
                <c:pt idx="9">
                  <c:v>3</c:v>
                </c:pt>
              </c:numCache>
            </c:numRef>
          </c:xVal>
          <c:yVal>
            <c:numRef>
              <c:f>'chsspwn.dat'!$F$672:$F$681</c:f>
              <c:numCache>
                <c:formatCode>0.00</c:formatCode>
                <c:ptCount val="10"/>
                <c:pt idx="0">
                  <c:v>0</c:v>
                </c:pt>
                <c:pt idx="1">
                  <c:v>0.12</c:v>
                </c:pt>
                <c:pt idx="2">
                  <c:v>0.23</c:v>
                </c:pt>
                <c:pt idx="3">
                  <c:v>0.27</c:v>
                </c:pt>
                <c:pt idx="4">
                  <c:v>1</c:v>
                </c:pt>
                <c:pt idx="5">
                  <c:v>1</c:v>
                </c:pt>
                <c:pt idx="6">
                  <c:v>0.15</c:v>
                </c:pt>
                <c:pt idx="7">
                  <c:v>0.12</c:v>
                </c:pt>
                <c:pt idx="8">
                  <c:v>0.08</c:v>
                </c:pt>
                <c:pt idx="9">
                  <c:v>0</c:v>
                </c:pt>
              </c:numCache>
            </c:numRef>
          </c:yVal>
        </c:ser>
        <c:ser>
          <c:idx val="24"/>
          <c:order val="34"/>
          <c:tx>
            <c:strRef>
              <c:f>'chsspwn.dat'!$F$469</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'chsspwn.dat'!$E$470:$E$479</c:f>
              <c:numCache>
                <c:formatCode>0.00</c:formatCode>
                <c:ptCount val="10"/>
                <c:pt idx="0">
                  <c:v>0.25</c:v>
                </c:pt>
                <c:pt idx="1">
                  <c:v>0.45</c:v>
                </c:pt>
                <c:pt idx="2">
                  <c:v>0.65</c:v>
                </c:pt>
                <c:pt idx="3">
                  <c:v>0.75</c:v>
                </c:pt>
                <c:pt idx="4">
                  <c:v>0.95</c:v>
                </c:pt>
                <c:pt idx="5">
                  <c:v>1.85</c:v>
                </c:pt>
                <c:pt idx="6">
                  <c:v>2.15</c:v>
                </c:pt>
                <c:pt idx="7">
                  <c:v>2.5499999999999998</c:v>
                </c:pt>
                <c:pt idx="8">
                  <c:v>2.85</c:v>
                </c:pt>
                <c:pt idx="9">
                  <c:v>3.35</c:v>
                </c:pt>
              </c:numCache>
            </c:numRef>
          </c:xVal>
          <c:yVal>
            <c:numRef>
              <c:f>'chsspwn.dat'!$F$470:$F$479</c:f>
              <c:numCache>
                <c:formatCode>0.00</c:formatCode>
                <c:ptCount val="10"/>
                <c:pt idx="0">
                  <c:v>0</c:v>
                </c:pt>
                <c:pt idx="1">
                  <c:v>0.1</c:v>
                </c:pt>
                <c:pt idx="2">
                  <c:v>0.2</c:v>
                </c:pt>
                <c:pt idx="3">
                  <c:v>0.5</c:v>
                </c:pt>
                <c:pt idx="4">
                  <c:v>1</c:v>
                </c:pt>
                <c:pt idx="5">
                  <c:v>1</c:v>
                </c:pt>
                <c:pt idx="6">
                  <c:v>0.5</c:v>
                </c:pt>
                <c:pt idx="7">
                  <c:v>0.2</c:v>
                </c:pt>
                <c:pt idx="8">
                  <c:v>0.1</c:v>
                </c:pt>
                <c:pt idx="9">
                  <c:v>0</c:v>
                </c:pt>
              </c:numCache>
            </c:numRef>
          </c:yVal>
        </c:ser>
        <c:ser>
          <c:idx val="33"/>
          <c:order val="35"/>
          <c:tx>
            <c:strRef>
              <c:f>'chsspwn.dat'!$F$701</c:f>
              <c:strCache>
                <c:ptCount val="1"/>
                <c:pt idx="0">
                  <c:v>Yuba FWS fall</c:v>
                </c:pt>
              </c:strCache>
            </c:strRef>
          </c:tx>
          <c:spPr>
            <a:ln w="19050">
              <a:solidFill>
                <a:srgbClr val="FF0000"/>
              </a:solidFill>
              <a:prstDash val="sysDash"/>
            </a:ln>
          </c:spPr>
          <c:marker>
            <c:symbol val="square"/>
            <c:size val="4"/>
            <c:spPr>
              <a:solidFill>
                <a:srgbClr val="FF0000"/>
              </a:solidFill>
              <a:ln>
                <a:noFill/>
              </a:ln>
            </c:spPr>
          </c:marker>
          <c:xVal>
            <c:numRef>
              <c:f>'chsspwn.dat'!$E$702:$E$718</c:f>
              <c:numCache>
                <c:formatCode>0.00</c:formatCode>
                <c:ptCount val="17"/>
                <c:pt idx="0">
                  <c:v>0.1</c:v>
                </c:pt>
                <c:pt idx="1">
                  <c:v>0.2</c:v>
                </c:pt>
                <c:pt idx="2">
                  <c:v>0.3</c:v>
                </c:pt>
                <c:pt idx="3">
                  <c:v>0.4</c:v>
                </c:pt>
                <c:pt idx="4">
                  <c:v>0.5</c:v>
                </c:pt>
                <c:pt idx="5">
                  <c:v>0.6</c:v>
                </c:pt>
                <c:pt idx="6">
                  <c:v>0.7</c:v>
                </c:pt>
                <c:pt idx="7">
                  <c:v>0.8</c:v>
                </c:pt>
                <c:pt idx="8">
                  <c:v>0.9</c:v>
                </c:pt>
                <c:pt idx="9">
                  <c:v>1</c:v>
                </c:pt>
                <c:pt idx="10">
                  <c:v>1.1000000000000001</c:v>
                </c:pt>
                <c:pt idx="11">
                  <c:v>1.2</c:v>
                </c:pt>
                <c:pt idx="12">
                  <c:v>1.3</c:v>
                </c:pt>
                <c:pt idx="13">
                  <c:v>1.4</c:v>
                </c:pt>
                <c:pt idx="14">
                  <c:v>4.8</c:v>
                </c:pt>
                <c:pt idx="15">
                  <c:v>7.8</c:v>
                </c:pt>
                <c:pt idx="16">
                  <c:v>7.9</c:v>
                </c:pt>
              </c:numCache>
            </c:numRef>
          </c:xVal>
          <c:yVal>
            <c:numRef>
              <c:f>'chsspwn.dat'!$F$702:$F$718</c:f>
              <c:numCache>
                <c:formatCode>0.00</c:formatCode>
                <c:ptCount val="17"/>
                <c:pt idx="0">
                  <c:v>0</c:v>
                </c:pt>
                <c:pt idx="1">
                  <c:v>0.09</c:v>
                </c:pt>
                <c:pt idx="2">
                  <c:v>0.15</c:v>
                </c:pt>
                <c:pt idx="3">
                  <c:v>0.24</c:v>
                </c:pt>
                <c:pt idx="4">
                  <c:v>0.34</c:v>
                </c:pt>
                <c:pt idx="5">
                  <c:v>0.46</c:v>
                </c:pt>
                <c:pt idx="6">
                  <c:v>0.57999999999999996</c:v>
                </c:pt>
                <c:pt idx="7">
                  <c:v>0.7</c:v>
                </c:pt>
                <c:pt idx="8">
                  <c:v>0.79</c:v>
                </c:pt>
                <c:pt idx="9">
                  <c:v>0.87</c:v>
                </c:pt>
                <c:pt idx="10">
                  <c:v>0.93</c:v>
                </c:pt>
                <c:pt idx="11">
                  <c:v>0.97</c:v>
                </c:pt>
                <c:pt idx="12">
                  <c:v>0.99</c:v>
                </c:pt>
                <c:pt idx="13">
                  <c:v>1</c:v>
                </c:pt>
                <c:pt idx="14">
                  <c:v>0.02</c:v>
                </c:pt>
                <c:pt idx="15">
                  <c:v>0.02</c:v>
                </c:pt>
                <c:pt idx="16">
                  <c:v>0</c:v>
                </c:pt>
              </c:numCache>
            </c:numRef>
          </c:yVal>
        </c:ser>
        <c:ser>
          <c:idx val="34"/>
          <c:order val="36"/>
          <c:tx>
            <c:strRef>
              <c:f>'chsspwn.dat'!$F$743</c:f>
              <c:strCache>
                <c:ptCount val="1"/>
                <c:pt idx="0">
                  <c:v>Yuba FWS spr</c:v>
                </c:pt>
              </c:strCache>
            </c:strRef>
          </c:tx>
          <c:spPr>
            <a:ln w="19050">
              <a:solidFill>
                <a:srgbClr val="FF0000"/>
              </a:solidFill>
              <a:prstDash val="lgDash"/>
            </a:ln>
          </c:spPr>
          <c:marker>
            <c:symbol val="square"/>
            <c:size val="4"/>
            <c:spPr>
              <a:solidFill>
                <a:srgbClr val="FF0000"/>
              </a:solidFill>
              <a:ln>
                <a:noFill/>
              </a:ln>
            </c:spPr>
          </c:marker>
          <c:xVal>
            <c:numRef>
              <c:f>'chsspwn.dat'!$E$744:$E$761</c:f>
              <c:numCache>
                <c:formatCode>0.00</c:formatCode>
                <c:ptCount val="18"/>
                <c:pt idx="0">
                  <c:v>0.4</c:v>
                </c:pt>
                <c:pt idx="1">
                  <c:v>0.5</c:v>
                </c:pt>
                <c:pt idx="2">
                  <c:v>0.6</c:v>
                </c:pt>
                <c:pt idx="3">
                  <c:v>0.7</c:v>
                </c:pt>
                <c:pt idx="4">
                  <c:v>0.8</c:v>
                </c:pt>
                <c:pt idx="5">
                  <c:v>0.9</c:v>
                </c:pt>
                <c:pt idx="6">
                  <c:v>1</c:v>
                </c:pt>
                <c:pt idx="7">
                  <c:v>1.1000000000000001</c:v>
                </c:pt>
                <c:pt idx="8">
                  <c:v>1.2</c:v>
                </c:pt>
                <c:pt idx="9">
                  <c:v>1.3</c:v>
                </c:pt>
                <c:pt idx="10">
                  <c:v>1.4</c:v>
                </c:pt>
                <c:pt idx="11">
                  <c:v>1.5</c:v>
                </c:pt>
                <c:pt idx="12">
                  <c:v>1.6</c:v>
                </c:pt>
                <c:pt idx="13">
                  <c:v>1.7</c:v>
                </c:pt>
                <c:pt idx="14">
                  <c:v>1.8</c:v>
                </c:pt>
                <c:pt idx="15">
                  <c:v>1.9</c:v>
                </c:pt>
                <c:pt idx="16">
                  <c:v>2</c:v>
                </c:pt>
                <c:pt idx="17">
                  <c:v>5.3</c:v>
                </c:pt>
              </c:numCache>
            </c:numRef>
          </c:xVal>
          <c:yVal>
            <c:numRef>
              <c:f>'chsspwn.dat'!$F$744:$F$761</c:f>
              <c:numCache>
                <c:formatCode>0.00</c:formatCode>
                <c:ptCount val="18"/>
                <c:pt idx="0">
                  <c:v>0</c:v>
                </c:pt>
                <c:pt idx="1">
                  <c:v>0.17</c:v>
                </c:pt>
                <c:pt idx="2">
                  <c:v>0.22</c:v>
                </c:pt>
                <c:pt idx="3">
                  <c:v>0.28999999999999998</c:v>
                </c:pt>
                <c:pt idx="4">
                  <c:v>0.36</c:v>
                </c:pt>
                <c:pt idx="5">
                  <c:v>0.43</c:v>
                </c:pt>
                <c:pt idx="6">
                  <c:v>0.51</c:v>
                </c:pt>
                <c:pt idx="7">
                  <c:v>0.6</c:v>
                </c:pt>
                <c:pt idx="8">
                  <c:v>0.68</c:v>
                </c:pt>
                <c:pt idx="9">
                  <c:v>0.75</c:v>
                </c:pt>
                <c:pt idx="10">
                  <c:v>0.82</c:v>
                </c:pt>
                <c:pt idx="11">
                  <c:v>0.88</c:v>
                </c:pt>
                <c:pt idx="12">
                  <c:v>0.93</c:v>
                </c:pt>
                <c:pt idx="13">
                  <c:v>0.97</c:v>
                </c:pt>
                <c:pt idx="14">
                  <c:v>0.99</c:v>
                </c:pt>
                <c:pt idx="15">
                  <c:v>1</c:v>
                </c:pt>
                <c:pt idx="16">
                  <c:v>1</c:v>
                </c:pt>
                <c:pt idx="17">
                  <c:v>0</c:v>
                </c:pt>
              </c:numCache>
            </c:numRef>
          </c:yVal>
        </c:ser>
        <c:axId val="98049408"/>
        <c:axId val="98076544"/>
      </c:scatterChart>
      <c:valAx>
        <c:axId val="98049408"/>
        <c:scaling>
          <c:orientation val="minMax"/>
          <c:max val="10"/>
        </c:scaling>
        <c:axPos val="b"/>
        <c:title>
          <c:tx>
            <c:rich>
              <a:bodyPr/>
              <a:lstStyle/>
              <a:p>
                <a:pPr>
                  <a:defRPr/>
                </a:pPr>
                <a:r>
                  <a:rPr lang="en-US"/>
                  <a:t>Depth (ft)</a:t>
                </a:r>
              </a:p>
            </c:rich>
          </c:tx>
          <c:layout>
            <c:manualLayout>
              <c:xMode val="edge"/>
              <c:yMode val="edge"/>
              <c:x val="0.48945615982242108"/>
              <c:y val="0.95758564437194127"/>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076544"/>
        <c:crosses val="autoZero"/>
        <c:crossBetween val="midCat"/>
      </c:valAx>
      <c:valAx>
        <c:axId val="98076544"/>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3318534961154272E-2"/>
              <c:y val="0.40293637846655789"/>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049408"/>
        <c:crosses val="autoZero"/>
        <c:crossBetween val="midCat"/>
      </c:valAx>
      <c:spPr>
        <a:solidFill>
          <a:schemeClr val="bg1">
            <a:lumMod val="85000"/>
          </a:schemeClr>
        </a:solidFill>
        <a:ln w="12700">
          <a:solidFill>
            <a:srgbClr val="808080"/>
          </a:solidFill>
          <a:prstDash val="solid"/>
        </a:ln>
      </c:spPr>
    </c:plotArea>
    <c:legend>
      <c:legendPos val="r"/>
      <c:layout>
        <c:manualLayout>
          <c:xMode val="edge"/>
          <c:yMode val="edge"/>
          <c:x val="0.62301146873843882"/>
          <c:y val="0.14246873300707019"/>
          <c:w val="0.33169817146885694"/>
          <c:h val="0.61741766138093057"/>
        </c:manualLayout>
      </c:layout>
      <c:spPr>
        <a:solidFill>
          <a:sysClr val="window" lastClr="FFFFFF">
            <a:lumMod val="85000"/>
            <a:alpha val="85000"/>
          </a:sysClr>
        </a:solid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7.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Fry</a:t>
            </a:r>
          </a:p>
        </c:rich>
      </c:tx>
      <c:layout>
        <c:manualLayout>
          <c:xMode val="edge"/>
          <c:yMode val="edge"/>
          <c:x val="0.43285238623751604"/>
          <c:y val="0"/>
        </c:manualLayout>
      </c:layout>
      <c:spPr>
        <a:noFill/>
        <a:ln w="25400">
          <a:noFill/>
        </a:ln>
      </c:spPr>
    </c:title>
    <c:plotArea>
      <c:layout>
        <c:manualLayout>
          <c:layoutTarget val="inner"/>
          <c:xMode val="edge"/>
          <c:yMode val="edge"/>
          <c:x val="6.474287828338883E-2"/>
          <c:y val="3.8607939097335515E-2"/>
          <c:w val="0.91342952275249722"/>
          <c:h val="0.86296900489396411"/>
        </c:manualLayout>
      </c:layout>
      <c:scatterChart>
        <c:scatterStyle val="lineMarker"/>
        <c:ser>
          <c:idx val="5"/>
          <c:order val="0"/>
          <c:tx>
            <c:strRef>
              <c:f>'chsfry.dat'!$D$121</c:f>
              <c:strCache>
                <c:ptCount val="1"/>
                <c:pt idx="0">
                  <c:v>KlamathENV</c:v>
                </c:pt>
              </c:strCache>
            </c:strRef>
          </c:tx>
          <c:spPr>
            <a:ln w="25400">
              <a:solidFill>
                <a:srgbClr val="FF33CC"/>
              </a:solidFill>
              <a:prstDash val="lgDash"/>
            </a:ln>
          </c:spPr>
          <c:marker>
            <c:symbol val="none"/>
          </c:marker>
          <c:xVal>
            <c:numRef>
              <c:f>'chsfry.dat'!$C$122:$C$125</c:f>
              <c:numCache>
                <c:formatCode>0.00</c:formatCode>
                <c:ptCount val="4"/>
                <c:pt idx="0">
                  <c:v>0</c:v>
                </c:pt>
                <c:pt idx="1">
                  <c:v>0.2</c:v>
                </c:pt>
                <c:pt idx="2">
                  <c:v>0.5</c:v>
                </c:pt>
                <c:pt idx="3">
                  <c:v>2</c:v>
                </c:pt>
              </c:numCache>
            </c:numRef>
          </c:xVal>
          <c:yVal>
            <c:numRef>
              <c:f>'chsfry.dat'!$D$122:$D$125</c:f>
              <c:numCache>
                <c:formatCode>0.00</c:formatCode>
                <c:ptCount val="4"/>
                <c:pt idx="0">
                  <c:v>0.5</c:v>
                </c:pt>
                <c:pt idx="1">
                  <c:v>1</c:v>
                </c:pt>
                <c:pt idx="2">
                  <c:v>1</c:v>
                </c:pt>
                <c:pt idx="3">
                  <c:v>0</c:v>
                </c:pt>
              </c:numCache>
            </c:numRef>
          </c:yVal>
        </c:ser>
        <c:ser>
          <c:idx val="2"/>
          <c:order val="1"/>
          <c:tx>
            <c:strRef>
              <c:f>'chsfry.dat'!$D$5</c:f>
              <c:strCache>
                <c:ptCount val="1"/>
                <c:pt idx="0">
                  <c:v>Raleigh</c:v>
                </c:pt>
              </c:strCache>
            </c:strRef>
          </c:tx>
          <c:spPr>
            <a:ln w="12700">
              <a:solidFill>
                <a:srgbClr val="0000FF"/>
              </a:solidFill>
              <a:prstDash val="solid"/>
            </a:ln>
          </c:spPr>
          <c:marker>
            <c:symbol val="square"/>
            <c:size val="5"/>
            <c:spPr>
              <a:solidFill>
                <a:srgbClr val="0000FF"/>
              </a:solidFill>
              <a:ln>
                <a:solidFill>
                  <a:srgbClr val="0000FF"/>
                </a:solidFill>
                <a:prstDash val="solid"/>
              </a:ln>
            </c:spPr>
          </c:marker>
          <c:xVal>
            <c:numRef>
              <c:f>'chsfry.dat'!$C$6:$C$11</c:f>
              <c:numCache>
                <c:formatCode>0.00</c:formatCode>
                <c:ptCount val="6"/>
                <c:pt idx="0">
                  <c:v>0</c:v>
                </c:pt>
                <c:pt idx="1">
                  <c:v>0.2</c:v>
                </c:pt>
                <c:pt idx="2">
                  <c:v>0.3</c:v>
                </c:pt>
                <c:pt idx="3">
                  <c:v>0.6</c:v>
                </c:pt>
                <c:pt idx="4">
                  <c:v>1.3</c:v>
                </c:pt>
                <c:pt idx="5">
                  <c:v>2.5</c:v>
                </c:pt>
              </c:numCache>
            </c:numRef>
          </c:xVal>
          <c:yVal>
            <c:numRef>
              <c:f>'chsfry.dat'!$D$6:$D$11</c:f>
              <c:numCache>
                <c:formatCode>0.00</c:formatCode>
                <c:ptCount val="6"/>
                <c:pt idx="0">
                  <c:v>0.25</c:v>
                </c:pt>
                <c:pt idx="1">
                  <c:v>1</c:v>
                </c:pt>
                <c:pt idx="2">
                  <c:v>1</c:v>
                </c:pt>
                <c:pt idx="3">
                  <c:v>0.5</c:v>
                </c:pt>
                <c:pt idx="4">
                  <c:v>0.1</c:v>
                </c:pt>
                <c:pt idx="5">
                  <c:v>0</c:v>
                </c:pt>
              </c:numCache>
            </c:numRef>
          </c:yVal>
        </c:ser>
        <c:ser>
          <c:idx val="3"/>
          <c:order val="2"/>
          <c:tx>
            <c:strRef>
              <c:f>'chsfry.dat'!$D$13</c:f>
              <c:strCache>
                <c:ptCount val="1"/>
                <c:pt idx="0">
                  <c:v>YakimaSP</c:v>
                </c:pt>
              </c:strCache>
            </c:strRef>
          </c:tx>
          <c:spPr>
            <a:ln w="12700">
              <a:solidFill>
                <a:srgbClr val="3366FF"/>
              </a:solidFill>
              <a:prstDash val="solid"/>
            </a:ln>
          </c:spPr>
          <c:marker>
            <c:symbol val="square"/>
            <c:size val="5"/>
            <c:spPr>
              <a:noFill/>
              <a:ln>
                <a:solidFill>
                  <a:srgbClr val="3366FF"/>
                </a:solidFill>
                <a:prstDash val="solid"/>
              </a:ln>
            </c:spPr>
          </c:marker>
          <c:xVal>
            <c:numRef>
              <c:f>'chsfry.dat'!$C$14:$C$22</c:f>
              <c:numCache>
                <c:formatCode>0.00</c:formatCode>
                <c:ptCount val="9"/>
                <c:pt idx="0">
                  <c:v>0</c:v>
                </c:pt>
                <c:pt idx="1">
                  <c:v>0.1</c:v>
                </c:pt>
                <c:pt idx="2">
                  <c:v>0.3</c:v>
                </c:pt>
                <c:pt idx="3">
                  <c:v>0.5</c:v>
                </c:pt>
                <c:pt idx="4">
                  <c:v>0.7</c:v>
                </c:pt>
                <c:pt idx="5">
                  <c:v>0.9</c:v>
                </c:pt>
                <c:pt idx="6">
                  <c:v>1.1000000000000001</c:v>
                </c:pt>
                <c:pt idx="7">
                  <c:v>1.3</c:v>
                </c:pt>
                <c:pt idx="8">
                  <c:v>1.5</c:v>
                </c:pt>
              </c:numCache>
            </c:numRef>
          </c:xVal>
          <c:yVal>
            <c:numRef>
              <c:f>'chsfry.dat'!$D$14:$D$22</c:f>
              <c:numCache>
                <c:formatCode>0.00</c:formatCode>
                <c:ptCount val="9"/>
                <c:pt idx="0">
                  <c:v>1</c:v>
                </c:pt>
                <c:pt idx="1">
                  <c:v>1</c:v>
                </c:pt>
                <c:pt idx="2">
                  <c:v>0.41</c:v>
                </c:pt>
                <c:pt idx="3">
                  <c:v>0.19</c:v>
                </c:pt>
                <c:pt idx="4">
                  <c:v>0.15</c:v>
                </c:pt>
                <c:pt idx="5">
                  <c:v>0.1</c:v>
                </c:pt>
                <c:pt idx="6">
                  <c:v>0.06</c:v>
                </c:pt>
                <c:pt idx="7">
                  <c:v>0.01</c:v>
                </c:pt>
                <c:pt idx="8">
                  <c:v>0</c:v>
                </c:pt>
              </c:numCache>
            </c:numRef>
          </c:yVal>
        </c:ser>
        <c:ser>
          <c:idx val="0"/>
          <c:order val="3"/>
          <c:tx>
            <c:strRef>
              <c:f>'chsfry.dat'!$D$40</c:f>
              <c:strCache>
                <c:ptCount val="1"/>
                <c:pt idx="0">
                  <c:v>TrinityU</c:v>
                </c:pt>
              </c:strCache>
            </c:strRef>
          </c:tx>
          <c:spPr>
            <a:ln w="12700">
              <a:solidFill>
                <a:srgbClr val="00FF00"/>
              </a:solidFill>
              <a:prstDash val="solid"/>
            </a:ln>
          </c:spPr>
          <c:marker>
            <c:symbol val="circle"/>
            <c:size val="5"/>
            <c:spPr>
              <a:noFill/>
              <a:ln>
                <a:solidFill>
                  <a:srgbClr val="00FF00"/>
                </a:solidFill>
                <a:prstDash val="solid"/>
              </a:ln>
            </c:spPr>
          </c:marker>
          <c:xVal>
            <c:numRef>
              <c:f>'chsfry.dat'!$C$41:$C$57</c:f>
              <c:numCache>
                <c:formatCode>0.00</c:formatCode>
                <c:ptCount val="17"/>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numCache>
            </c:numRef>
          </c:xVal>
          <c:yVal>
            <c:numRef>
              <c:f>'chsfry.dat'!$D$41:$D$57</c:f>
              <c:numCache>
                <c:formatCode>0.00</c:formatCode>
                <c:ptCount val="17"/>
                <c:pt idx="0">
                  <c:v>1</c:v>
                </c:pt>
                <c:pt idx="1">
                  <c:v>0.91</c:v>
                </c:pt>
                <c:pt idx="2">
                  <c:v>0.75</c:v>
                </c:pt>
                <c:pt idx="3">
                  <c:v>0.59</c:v>
                </c:pt>
                <c:pt idx="4">
                  <c:v>0.44</c:v>
                </c:pt>
                <c:pt idx="5">
                  <c:v>0.33</c:v>
                </c:pt>
                <c:pt idx="6">
                  <c:v>0.25</c:v>
                </c:pt>
                <c:pt idx="7">
                  <c:v>0.18</c:v>
                </c:pt>
                <c:pt idx="8">
                  <c:v>0.14000000000000001</c:v>
                </c:pt>
                <c:pt idx="9">
                  <c:v>0.1</c:v>
                </c:pt>
                <c:pt idx="10">
                  <c:v>0.08</c:v>
                </c:pt>
                <c:pt idx="11">
                  <c:v>0.05</c:v>
                </c:pt>
                <c:pt idx="12">
                  <c:v>0.03</c:v>
                </c:pt>
                <c:pt idx="13">
                  <c:v>0.02</c:v>
                </c:pt>
                <c:pt idx="14">
                  <c:v>0.01</c:v>
                </c:pt>
                <c:pt idx="15">
                  <c:v>0.01</c:v>
                </c:pt>
                <c:pt idx="16">
                  <c:v>0</c:v>
                </c:pt>
              </c:numCache>
            </c:numRef>
          </c:yVal>
        </c:ser>
        <c:ser>
          <c:idx val="1"/>
          <c:order val="4"/>
          <c:tx>
            <c:strRef>
              <c:f>'chsfry.dat'!$D$75</c:f>
              <c:strCache>
                <c:ptCount val="1"/>
                <c:pt idx="0">
                  <c:v>NFLewis</c:v>
                </c:pt>
              </c:strCache>
            </c:strRef>
          </c:tx>
          <c:spPr>
            <a:ln w="12700">
              <a:solidFill>
                <a:srgbClr val="339966"/>
              </a:solidFill>
              <a:prstDash val="solid"/>
            </a:ln>
          </c:spPr>
          <c:marker>
            <c:symbol val="diamond"/>
            <c:size val="5"/>
            <c:spPr>
              <a:solidFill>
                <a:srgbClr val="339966"/>
              </a:solidFill>
              <a:ln>
                <a:solidFill>
                  <a:srgbClr val="339966"/>
                </a:solidFill>
                <a:prstDash val="solid"/>
              </a:ln>
            </c:spPr>
          </c:marker>
          <c:xVal>
            <c:numRef>
              <c:f>'chsfry.dat'!$C$76:$C$81</c:f>
              <c:numCache>
                <c:formatCode>0.00</c:formatCode>
                <c:ptCount val="6"/>
                <c:pt idx="0">
                  <c:v>0</c:v>
                </c:pt>
                <c:pt idx="1">
                  <c:v>0.2</c:v>
                </c:pt>
                <c:pt idx="2">
                  <c:v>0.5</c:v>
                </c:pt>
                <c:pt idx="3">
                  <c:v>1.21</c:v>
                </c:pt>
                <c:pt idx="4">
                  <c:v>2.2000000000000002</c:v>
                </c:pt>
                <c:pt idx="5">
                  <c:v>2.7</c:v>
                </c:pt>
              </c:numCache>
            </c:numRef>
          </c:xVal>
          <c:yVal>
            <c:numRef>
              <c:f>'chsfry.dat'!$D$76:$D$81</c:f>
              <c:numCache>
                <c:formatCode>0.00</c:formatCode>
                <c:ptCount val="6"/>
                <c:pt idx="0">
                  <c:v>1</c:v>
                </c:pt>
                <c:pt idx="1">
                  <c:v>1</c:v>
                </c:pt>
                <c:pt idx="2">
                  <c:v>0.43</c:v>
                </c:pt>
                <c:pt idx="3">
                  <c:v>0.17</c:v>
                </c:pt>
                <c:pt idx="4">
                  <c:v>0.02</c:v>
                </c:pt>
                <c:pt idx="5">
                  <c:v>0</c:v>
                </c:pt>
              </c:numCache>
            </c:numRef>
          </c:yVal>
        </c:ser>
        <c:ser>
          <c:idx val="4"/>
          <c:order val="5"/>
          <c:tx>
            <c:strRef>
              <c:f>'chsfry.dat'!$D$87</c:f>
              <c:strCache>
                <c:ptCount val="1"/>
                <c:pt idx="0">
                  <c:v>Battle</c:v>
                </c:pt>
              </c:strCache>
            </c:strRef>
          </c:tx>
          <c:spPr>
            <a:ln w="12700">
              <a:solidFill>
                <a:srgbClr val="FF0000"/>
              </a:solidFill>
              <a:prstDash val="solid"/>
            </a:ln>
          </c:spPr>
          <c:marker>
            <c:symbol val="circle"/>
            <c:size val="5"/>
            <c:spPr>
              <a:noFill/>
              <a:ln>
                <a:solidFill>
                  <a:srgbClr val="FF0000"/>
                </a:solidFill>
                <a:prstDash val="solid"/>
              </a:ln>
            </c:spPr>
          </c:marker>
          <c:xVal>
            <c:numRef>
              <c:f>'chsfry.dat'!$C$88:$C$116</c:f>
              <c:numCache>
                <c:formatCode>0.00</c:formatCode>
                <c:ptCount val="29"/>
                <c:pt idx="0">
                  <c:v>0</c:v>
                </c:pt>
                <c:pt idx="1">
                  <c:v>0.02</c:v>
                </c:pt>
                <c:pt idx="2">
                  <c:v>7.0000000000000007E-2</c:v>
                </c:pt>
                <c:pt idx="3">
                  <c:v>0.12</c:v>
                </c:pt>
                <c:pt idx="4">
                  <c:v>0.17</c:v>
                </c:pt>
                <c:pt idx="5">
                  <c:v>0.22</c:v>
                </c:pt>
                <c:pt idx="6">
                  <c:v>0.27</c:v>
                </c:pt>
                <c:pt idx="7">
                  <c:v>0.32</c:v>
                </c:pt>
                <c:pt idx="8">
                  <c:v>0.37</c:v>
                </c:pt>
                <c:pt idx="9">
                  <c:v>0.42</c:v>
                </c:pt>
                <c:pt idx="10">
                  <c:v>0.47</c:v>
                </c:pt>
                <c:pt idx="11">
                  <c:v>0.52</c:v>
                </c:pt>
                <c:pt idx="12">
                  <c:v>0.56999999999999995</c:v>
                </c:pt>
                <c:pt idx="13">
                  <c:v>0.62</c:v>
                </c:pt>
                <c:pt idx="14">
                  <c:v>0.67</c:v>
                </c:pt>
                <c:pt idx="15">
                  <c:v>0.72</c:v>
                </c:pt>
                <c:pt idx="16">
                  <c:v>0.77</c:v>
                </c:pt>
                <c:pt idx="17">
                  <c:v>0.82</c:v>
                </c:pt>
                <c:pt idx="18">
                  <c:v>0.87</c:v>
                </c:pt>
                <c:pt idx="19">
                  <c:v>0.92</c:v>
                </c:pt>
                <c:pt idx="20">
                  <c:v>0.97</c:v>
                </c:pt>
                <c:pt idx="21">
                  <c:v>1.02</c:v>
                </c:pt>
                <c:pt idx="22">
                  <c:v>1.07</c:v>
                </c:pt>
                <c:pt idx="23">
                  <c:v>1.1200000000000001</c:v>
                </c:pt>
                <c:pt idx="24">
                  <c:v>1.17</c:v>
                </c:pt>
                <c:pt idx="25">
                  <c:v>1.22</c:v>
                </c:pt>
                <c:pt idx="26">
                  <c:v>1.27</c:v>
                </c:pt>
                <c:pt idx="27">
                  <c:v>1.82</c:v>
                </c:pt>
                <c:pt idx="28">
                  <c:v>1.87</c:v>
                </c:pt>
              </c:numCache>
            </c:numRef>
          </c:xVal>
          <c:yVal>
            <c:numRef>
              <c:f>'chsfry.dat'!$D$88:$D$116</c:f>
              <c:numCache>
                <c:formatCode>0.00</c:formatCode>
                <c:ptCount val="29"/>
                <c:pt idx="0">
                  <c:v>0.61</c:v>
                </c:pt>
                <c:pt idx="1">
                  <c:v>0.68</c:v>
                </c:pt>
                <c:pt idx="2">
                  <c:v>0.81</c:v>
                </c:pt>
                <c:pt idx="3">
                  <c:v>0.9</c:v>
                </c:pt>
                <c:pt idx="4">
                  <c:v>0.96</c:v>
                </c:pt>
                <c:pt idx="5">
                  <c:v>0.99</c:v>
                </c:pt>
                <c:pt idx="6">
                  <c:v>1</c:v>
                </c:pt>
                <c:pt idx="7">
                  <c:v>0.98</c:v>
                </c:pt>
                <c:pt idx="8">
                  <c:v>0.95</c:v>
                </c:pt>
                <c:pt idx="9">
                  <c:v>0.91</c:v>
                </c:pt>
                <c:pt idx="10">
                  <c:v>0.85</c:v>
                </c:pt>
                <c:pt idx="11">
                  <c:v>0.78</c:v>
                </c:pt>
                <c:pt idx="12">
                  <c:v>0.71</c:v>
                </c:pt>
                <c:pt idx="13">
                  <c:v>0.64</c:v>
                </c:pt>
                <c:pt idx="14">
                  <c:v>0.56000000000000005</c:v>
                </c:pt>
                <c:pt idx="15">
                  <c:v>0.49</c:v>
                </c:pt>
                <c:pt idx="16">
                  <c:v>0.42</c:v>
                </c:pt>
                <c:pt idx="17">
                  <c:v>0.35</c:v>
                </c:pt>
                <c:pt idx="18">
                  <c:v>0.28999999999999998</c:v>
                </c:pt>
                <c:pt idx="19">
                  <c:v>0.23</c:v>
                </c:pt>
                <c:pt idx="20">
                  <c:v>0.18</c:v>
                </c:pt>
                <c:pt idx="21">
                  <c:v>0.14000000000000001</c:v>
                </c:pt>
                <c:pt idx="22">
                  <c:v>0.11</c:v>
                </c:pt>
                <c:pt idx="23">
                  <c:v>0.08</c:v>
                </c:pt>
                <c:pt idx="24">
                  <c:v>0.06</c:v>
                </c:pt>
                <c:pt idx="25">
                  <c:v>0.05</c:v>
                </c:pt>
                <c:pt idx="26">
                  <c:v>0.05</c:v>
                </c:pt>
                <c:pt idx="27">
                  <c:v>0.05</c:v>
                </c:pt>
                <c:pt idx="28">
                  <c:v>0</c:v>
                </c:pt>
              </c:numCache>
            </c:numRef>
          </c:yVal>
        </c:ser>
        <c:ser>
          <c:idx val="6"/>
          <c:order val="6"/>
          <c:tx>
            <c:strRef>
              <c:f>'chsfry.dat'!$D$128</c:f>
              <c:strCache>
                <c:ptCount val="1"/>
                <c:pt idx="0">
                  <c:v>American</c:v>
                </c:pt>
              </c:strCache>
            </c:strRef>
          </c:tx>
          <c:spPr>
            <a:ln w="12700">
              <a:solidFill>
                <a:srgbClr val="0000FF"/>
              </a:solidFill>
              <a:prstDash val="solid"/>
            </a:ln>
          </c:spPr>
          <c:marker>
            <c:symbol val="x"/>
            <c:size val="5"/>
            <c:spPr>
              <a:noFill/>
              <a:ln>
                <a:solidFill>
                  <a:srgbClr val="0000FF"/>
                </a:solidFill>
                <a:prstDash val="solid"/>
              </a:ln>
            </c:spPr>
          </c:marker>
          <c:xVal>
            <c:numRef>
              <c:f>'chsfry.dat'!$C$129:$C$136</c:f>
              <c:numCache>
                <c:formatCode>0.00</c:formatCode>
                <c:ptCount val="8"/>
                <c:pt idx="0">
                  <c:v>0</c:v>
                </c:pt>
                <c:pt idx="1">
                  <c:v>0.15</c:v>
                </c:pt>
                <c:pt idx="2">
                  <c:v>0.3</c:v>
                </c:pt>
                <c:pt idx="3">
                  <c:v>0.4</c:v>
                </c:pt>
                <c:pt idx="4">
                  <c:v>1</c:v>
                </c:pt>
                <c:pt idx="5">
                  <c:v>1.5</c:v>
                </c:pt>
                <c:pt idx="6">
                  <c:v>2</c:v>
                </c:pt>
                <c:pt idx="7">
                  <c:v>3.5</c:v>
                </c:pt>
              </c:numCache>
            </c:numRef>
          </c:xVal>
          <c:yVal>
            <c:numRef>
              <c:f>'chsfry.dat'!$D$129:$D$136</c:f>
              <c:numCache>
                <c:formatCode>0.00</c:formatCode>
                <c:ptCount val="8"/>
                <c:pt idx="0">
                  <c:v>0.5</c:v>
                </c:pt>
                <c:pt idx="1">
                  <c:v>1</c:v>
                </c:pt>
                <c:pt idx="2">
                  <c:v>1</c:v>
                </c:pt>
                <c:pt idx="3">
                  <c:v>0.5</c:v>
                </c:pt>
                <c:pt idx="4">
                  <c:v>0.3</c:v>
                </c:pt>
                <c:pt idx="5">
                  <c:v>0.18</c:v>
                </c:pt>
                <c:pt idx="6">
                  <c:v>0.1</c:v>
                </c:pt>
                <c:pt idx="7">
                  <c:v>0</c:v>
                </c:pt>
              </c:numCache>
            </c:numRef>
          </c:yVal>
        </c:ser>
        <c:ser>
          <c:idx val="7"/>
          <c:order val="7"/>
          <c:tx>
            <c:strRef>
              <c:f>'chsfry.dat'!$D$138</c:f>
              <c:strCache>
                <c:ptCount val="1"/>
                <c:pt idx="0">
                  <c:v>Clearwater</c:v>
                </c:pt>
              </c:strCache>
            </c:strRef>
          </c:tx>
          <c:spPr>
            <a:ln w="12700">
              <a:solidFill>
                <a:srgbClr val="CC99FF"/>
              </a:solidFill>
              <a:prstDash val="solid"/>
            </a:ln>
          </c:spPr>
          <c:marker>
            <c:symbol val="circle"/>
            <c:size val="5"/>
            <c:spPr>
              <a:solidFill>
                <a:srgbClr val="CC99FF"/>
              </a:solidFill>
              <a:ln>
                <a:solidFill>
                  <a:srgbClr val="CC99FF"/>
                </a:solidFill>
                <a:prstDash val="solid"/>
              </a:ln>
            </c:spPr>
          </c:marker>
          <c:xVal>
            <c:numRef>
              <c:f>'chsfry.dat'!$C$139:$C$144</c:f>
              <c:numCache>
                <c:formatCode>0.00</c:formatCode>
                <c:ptCount val="6"/>
                <c:pt idx="0">
                  <c:v>0</c:v>
                </c:pt>
                <c:pt idx="1">
                  <c:v>0.13</c:v>
                </c:pt>
                <c:pt idx="2">
                  <c:v>0.2</c:v>
                </c:pt>
                <c:pt idx="3">
                  <c:v>0.4</c:v>
                </c:pt>
                <c:pt idx="4">
                  <c:v>0.98</c:v>
                </c:pt>
                <c:pt idx="5">
                  <c:v>1.5</c:v>
                </c:pt>
              </c:numCache>
            </c:numRef>
          </c:xVal>
          <c:yVal>
            <c:numRef>
              <c:f>'chsfry.dat'!$D$139:$D$144</c:f>
              <c:numCache>
                <c:formatCode>0.00</c:formatCode>
                <c:ptCount val="6"/>
                <c:pt idx="0">
                  <c:v>1</c:v>
                </c:pt>
                <c:pt idx="1">
                  <c:v>0.35</c:v>
                </c:pt>
                <c:pt idx="2">
                  <c:v>0.23</c:v>
                </c:pt>
                <c:pt idx="3">
                  <c:v>0.13</c:v>
                </c:pt>
                <c:pt idx="4">
                  <c:v>0.03</c:v>
                </c:pt>
                <c:pt idx="5">
                  <c:v>0</c:v>
                </c:pt>
              </c:numCache>
            </c:numRef>
          </c:yVal>
        </c:ser>
        <c:ser>
          <c:idx val="8"/>
          <c:order val="8"/>
          <c:tx>
            <c:strRef>
              <c:f>'chsfry.dat'!$D$149</c:f>
              <c:strCache>
                <c:ptCount val="1"/>
                <c:pt idx="0">
                  <c:v>Alaska3</c:v>
                </c:pt>
              </c:strCache>
            </c:strRef>
          </c:tx>
          <c:spPr>
            <a:ln w="12700">
              <a:solidFill>
                <a:srgbClr val="FF9900"/>
              </a:solidFill>
              <a:prstDash val="sysDash"/>
            </a:ln>
          </c:spPr>
          <c:marker>
            <c:symbol val="triangle"/>
            <c:size val="5"/>
            <c:spPr>
              <a:noFill/>
              <a:ln>
                <a:solidFill>
                  <a:srgbClr val="FF9900"/>
                </a:solidFill>
                <a:prstDash val="solid"/>
              </a:ln>
            </c:spPr>
          </c:marker>
          <c:xVal>
            <c:numRef>
              <c:f>'chsfry.dat'!$C$150:$C$156</c:f>
              <c:numCache>
                <c:formatCode>0.00</c:formatCode>
                <c:ptCount val="7"/>
                <c:pt idx="0">
                  <c:v>0</c:v>
                </c:pt>
                <c:pt idx="1">
                  <c:v>0.05</c:v>
                </c:pt>
                <c:pt idx="2">
                  <c:v>0.1</c:v>
                </c:pt>
                <c:pt idx="3">
                  <c:v>0.3</c:v>
                </c:pt>
                <c:pt idx="4">
                  <c:v>1.6</c:v>
                </c:pt>
                <c:pt idx="5">
                  <c:v>1.9</c:v>
                </c:pt>
                <c:pt idx="6">
                  <c:v>2</c:v>
                </c:pt>
              </c:numCache>
            </c:numRef>
          </c:xVal>
          <c:yVal>
            <c:numRef>
              <c:f>'chsfry.dat'!$D$150:$D$156</c:f>
              <c:numCache>
                <c:formatCode>0.00</c:formatCode>
                <c:ptCount val="7"/>
                <c:pt idx="0">
                  <c:v>0.4</c:v>
                </c:pt>
                <c:pt idx="1">
                  <c:v>0.95</c:v>
                </c:pt>
                <c:pt idx="2">
                  <c:v>1</c:v>
                </c:pt>
                <c:pt idx="3">
                  <c:v>0.6</c:v>
                </c:pt>
                <c:pt idx="4">
                  <c:v>0.03</c:v>
                </c:pt>
                <c:pt idx="5">
                  <c:v>0.03</c:v>
                </c:pt>
                <c:pt idx="6">
                  <c:v>0</c:v>
                </c:pt>
              </c:numCache>
            </c:numRef>
          </c:yVal>
        </c:ser>
        <c:ser>
          <c:idx val="11"/>
          <c:order val="9"/>
          <c:tx>
            <c:strRef>
              <c:f>'chsfry.dat'!$D$205</c:f>
              <c:strCache>
                <c:ptCount val="1"/>
                <c:pt idx="0">
                  <c:v>Feather</c:v>
                </c:pt>
              </c:strCache>
            </c:strRef>
          </c:tx>
          <c:spPr>
            <a:ln w="12700">
              <a:solidFill>
                <a:srgbClr val="99CC00"/>
              </a:solidFill>
              <a:prstDash val="solid"/>
            </a:ln>
          </c:spPr>
          <c:marker>
            <c:symbol val="square"/>
            <c:size val="5"/>
            <c:spPr>
              <a:noFill/>
              <a:ln>
                <a:solidFill>
                  <a:srgbClr val="99CC00"/>
                </a:solidFill>
                <a:prstDash val="solid"/>
              </a:ln>
            </c:spPr>
          </c:marker>
          <c:xVal>
            <c:numRef>
              <c:f>'chsfry.dat'!$C$206:$C$215</c:f>
              <c:numCache>
                <c:formatCode>0.00</c:formatCode>
                <c:ptCount val="10"/>
                <c:pt idx="0">
                  <c:v>0</c:v>
                </c:pt>
                <c:pt idx="1">
                  <c:v>0.1</c:v>
                </c:pt>
                <c:pt idx="2">
                  <c:v>0.3</c:v>
                </c:pt>
                <c:pt idx="3">
                  <c:v>0.4</c:v>
                </c:pt>
                <c:pt idx="4">
                  <c:v>0.6</c:v>
                </c:pt>
                <c:pt idx="5">
                  <c:v>0.8</c:v>
                </c:pt>
                <c:pt idx="6">
                  <c:v>1</c:v>
                </c:pt>
                <c:pt idx="7">
                  <c:v>1.1000000000000001</c:v>
                </c:pt>
                <c:pt idx="8">
                  <c:v>1.3</c:v>
                </c:pt>
                <c:pt idx="9">
                  <c:v>1.5</c:v>
                </c:pt>
              </c:numCache>
            </c:numRef>
          </c:xVal>
          <c:yVal>
            <c:numRef>
              <c:f>'chsfry.dat'!$D$206:$D$215</c:f>
              <c:numCache>
                <c:formatCode>0.00</c:formatCode>
                <c:ptCount val="10"/>
                <c:pt idx="0">
                  <c:v>1</c:v>
                </c:pt>
                <c:pt idx="1">
                  <c:v>1</c:v>
                </c:pt>
                <c:pt idx="2">
                  <c:v>0.54</c:v>
                </c:pt>
                <c:pt idx="3">
                  <c:v>0.27</c:v>
                </c:pt>
                <c:pt idx="4">
                  <c:v>0.13</c:v>
                </c:pt>
                <c:pt idx="5">
                  <c:v>0.06</c:v>
                </c:pt>
                <c:pt idx="6">
                  <c:v>0.03</c:v>
                </c:pt>
                <c:pt idx="7">
                  <c:v>0.01</c:v>
                </c:pt>
                <c:pt idx="8">
                  <c:v>0.01</c:v>
                </c:pt>
                <c:pt idx="9">
                  <c:v>0</c:v>
                </c:pt>
              </c:numCache>
            </c:numRef>
          </c:yVal>
        </c:ser>
        <c:ser>
          <c:idx val="12"/>
          <c:order val="10"/>
          <c:tx>
            <c:strRef>
              <c:f>'chsfry.dat'!$D$220</c:f>
              <c:strCache>
                <c:ptCount val="1"/>
                <c:pt idx="0">
                  <c:v>Klamath SS</c:v>
                </c:pt>
              </c:strCache>
            </c:strRef>
          </c:tx>
          <c:spPr>
            <a:ln w="25400">
              <a:solidFill>
                <a:srgbClr val="FF33CC"/>
              </a:solidFill>
              <a:prstDash val="sysDash"/>
            </a:ln>
          </c:spPr>
          <c:marker>
            <c:symbol val="none"/>
          </c:marker>
          <c:xVal>
            <c:numRef>
              <c:f>'chsfry.dat'!$C$221:$C$232</c:f>
              <c:numCache>
                <c:formatCode>0.00</c:formatCode>
                <c:ptCount val="12"/>
                <c:pt idx="0">
                  <c:v>0</c:v>
                </c:pt>
                <c:pt idx="1">
                  <c:v>0.2</c:v>
                </c:pt>
                <c:pt idx="2">
                  <c:v>0.4</c:v>
                </c:pt>
                <c:pt idx="3">
                  <c:v>0.6</c:v>
                </c:pt>
                <c:pt idx="4">
                  <c:v>0.8</c:v>
                </c:pt>
                <c:pt idx="5">
                  <c:v>1</c:v>
                </c:pt>
                <c:pt idx="6">
                  <c:v>1.2</c:v>
                </c:pt>
                <c:pt idx="7">
                  <c:v>1.4</c:v>
                </c:pt>
                <c:pt idx="8">
                  <c:v>1.6</c:v>
                </c:pt>
                <c:pt idx="9">
                  <c:v>1.8</c:v>
                </c:pt>
                <c:pt idx="10">
                  <c:v>2.2000000000000002</c:v>
                </c:pt>
                <c:pt idx="11">
                  <c:v>2.4</c:v>
                </c:pt>
              </c:numCache>
            </c:numRef>
          </c:xVal>
          <c:yVal>
            <c:numRef>
              <c:f>'chsfry.dat'!$D$221:$D$232</c:f>
              <c:numCache>
                <c:formatCode>0.00</c:formatCode>
                <c:ptCount val="12"/>
                <c:pt idx="0">
                  <c:v>0.35</c:v>
                </c:pt>
                <c:pt idx="1">
                  <c:v>0.85</c:v>
                </c:pt>
                <c:pt idx="2">
                  <c:v>1</c:v>
                </c:pt>
                <c:pt idx="3">
                  <c:v>0.9</c:v>
                </c:pt>
                <c:pt idx="4">
                  <c:v>0.45</c:v>
                </c:pt>
                <c:pt idx="5">
                  <c:v>0.28000000000000003</c:v>
                </c:pt>
                <c:pt idx="6">
                  <c:v>0.15</c:v>
                </c:pt>
                <c:pt idx="7">
                  <c:v>0.05</c:v>
                </c:pt>
                <c:pt idx="8">
                  <c:v>0.03</c:v>
                </c:pt>
                <c:pt idx="9">
                  <c:v>0.02</c:v>
                </c:pt>
                <c:pt idx="10">
                  <c:v>0.01</c:v>
                </c:pt>
                <c:pt idx="11">
                  <c:v>0</c:v>
                </c:pt>
              </c:numCache>
            </c:numRef>
          </c:yVal>
        </c:ser>
        <c:ser>
          <c:idx val="13"/>
          <c:order val="11"/>
          <c:tx>
            <c:strRef>
              <c:f>'chsfry.dat'!$D$237</c:f>
              <c:strCache>
                <c:ptCount val="1"/>
                <c:pt idx="0">
                  <c:v>SacF</c:v>
                </c:pt>
              </c:strCache>
            </c:strRef>
          </c:tx>
          <c:spPr>
            <a:ln w="12700">
              <a:solidFill>
                <a:srgbClr val="0000FF"/>
              </a:solidFill>
              <a:prstDash val="solid"/>
            </a:ln>
          </c:spPr>
          <c:marker>
            <c:symbol val="circle"/>
            <c:size val="5"/>
            <c:spPr>
              <a:noFill/>
              <a:ln>
                <a:solidFill>
                  <a:srgbClr val="0000FF"/>
                </a:solidFill>
                <a:prstDash val="solid"/>
              </a:ln>
            </c:spPr>
          </c:marker>
          <c:xVal>
            <c:numRef>
              <c:f>'chsfry.dat'!$C$238:$C$249</c:f>
              <c:numCache>
                <c:formatCode>0.00</c:formatCode>
                <c:ptCount val="12"/>
                <c:pt idx="0">
                  <c:v>0</c:v>
                </c:pt>
                <c:pt idx="1">
                  <c:v>0.1</c:v>
                </c:pt>
                <c:pt idx="2">
                  <c:v>0.2</c:v>
                </c:pt>
                <c:pt idx="3">
                  <c:v>0.25</c:v>
                </c:pt>
                <c:pt idx="4">
                  <c:v>0.4</c:v>
                </c:pt>
                <c:pt idx="5">
                  <c:v>0.6</c:v>
                </c:pt>
                <c:pt idx="6">
                  <c:v>0.9</c:v>
                </c:pt>
                <c:pt idx="7">
                  <c:v>1.1000000000000001</c:v>
                </c:pt>
                <c:pt idx="8">
                  <c:v>1.3</c:v>
                </c:pt>
                <c:pt idx="9">
                  <c:v>1.6</c:v>
                </c:pt>
                <c:pt idx="10">
                  <c:v>2.54</c:v>
                </c:pt>
                <c:pt idx="11">
                  <c:v>2.5499999999999998</c:v>
                </c:pt>
              </c:numCache>
            </c:numRef>
          </c:xVal>
          <c:yVal>
            <c:numRef>
              <c:f>'chsfry.dat'!$D$238:$D$249</c:f>
              <c:numCache>
                <c:formatCode>0.00</c:formatCode>
                <c:ptCount val="12"/>
                <c:pt idx="0">
                  <c:v>0.86</c:v>
                </c:pt>
                <c:pt idx="1">
                  <c:v>0.96</c:v>
                </c:pt>
                <c:pt idx="2">
                  <c:v>1</c:v>
                </c:pt>
                <c:pt idx="3">
                  <c:v>1</c:v>
                </c:pt>
                <c:pt idx="4">
                  <c:v>0.95</c:v>
                </c:pt>
                <c:pt idx="5">
                  <c:v>0.77</c:v>
                </c:pt>
                <c:pt idx="6">
                  <c:v>0.4</c:v>
                </c:pt>
                <c:pt idx="7">
                  <c:v>0.22</c:v>
                </c:pt>
                <c:pt idx="8">
                  <c:v>0.13</c:v>
                </c:pt>
                <c:pt idx="9">
                  <c:v>0.06</c:v>
                </c:pt>
                <c:pt idx="10">
                  <c:v>0.02</c:v>
                </c:pt>
                <c:pt idx="11">
                  <c:v>0</c:v>
                </c:pt>
              </c:numCache>
            </c:numRef>
          </c:yVal>
        </c:ser>
        <c:ser>
          <c:idx val="14"/>
          <c:order val="12"/>
          <c:tx>
            <c:strRef>
              <c:f>'chsfry.dat'!$D$256</c:f>
              <c:strCache>
                <c:ptCount val="1"/>
                <c:pt idx="0">
                  <c:v>SacLF</c:v>
                </c:pt>
              </c:strCache>
            </c:strRef>
          </c:tx>
          <c:spPr>
            <a:ln w="12700">
              <a:solidFill>
                <a:srgbClr val="0000FF"/>
              </a:solidFill>
              <a:prstDash val="sysDash"/>
            </a:ln>
          </c:spPr>
          <c:marker>
            <c:symbol val="circle"/>
            <c:size val="5"/>
            <c:spPr>
              <a:solidFill>
                <a:srgbClr val="0000FF"/>
              </a:solidFill>
              <a:ln>
                <a:solidFill>
                  <a:srgbClr val="0000FF"/>
                </a:solidFill>
                <a:prstDash val="solid"/>
              </a:ln>
            </c:spPr>
          </c:marker>
          <c:xVal>
            <c:numRef>
              <c:f>'chsfry.dat'!$C$257:$C$267</c:f>
              <c:numCache>
                <c:formatCode>0.00</c:formatCode>
                <c:ptCount val="11"/>
                <c:pt idx="0">
                  <c:v>0</c:v>
                </c:pt>
                <c:pt idx="1">
                  <c:v>0.2</c:v>
                </c:pt>
                <c:pt idx="2">
                  <c:v>0.3</c:v>
                </c:pt>
                <c:pt idx="3">
                  <c:v>0.6</c:v>
                </c:pt>
                <c:pt idx="4">
                  <c:v>1.2</c:v>
                </c:pt>
                <c:pt idx="5">
                  <c:v>1.4</c:v>
                </c:pt>
                <c:pt idx="6">
                  <c:v>1.6</c:v>
                </c:pt>
                <c:pt idx="7">
                  <c:v>1.8</c:v>
                </c:pt>
                <c:pt idx="8">
                  <c:v>2.2000000000000002</c:v>
                </c:pt>
                <c:pt idx="9">
                  <c:v>2.4</c:v>
                </c:pt>
                <c:pt idx="10">
                  <c:v>2.61</c:v>
                </c:pt>
              </c:numCache>
            </c:numRef>
          </c:xVal>
          <c:yVal>
            <c:numRef>
              <c:f>'chsfry.dat'!$D$257:$D$267</c:f>
              <c:numCache>
                <c:formatCode>0.00</c:formatCode>
                <c:ptCount val="11"/>
                <c:pt idx="0">
                  <c:v>1</c:v>
                </c:pt>
                <c:pt idx="1">
                  <c:v>0.98</c:v>
                </c:pt>
                <c:pt idx="2">
                  <c:v>0.95</c:v>
                </c:pt>
                <c:pt idx="3">
                  <c:v>0.79</c:v>
                </c:pt>
                <c:pt idx="4">
                  <c:v>0.3</c:v>
                </c:pt>
                <c:pt idx="5">
                  <c:v>0.18</c:v>
                </c:pt>
                <c:pt idx="6">
                  <c:v>0.1</c:v>
                </c:pt>
                <c:pt idx="7">
                  <c:v>0.05</c:v>
                </c:pt>
                <c:pt idx="8">
                  <c:v>0.01</c:v>
                </c:pt>
                <c:pt idx="9">
                  <c:v>0.01</c:v>
                </c:pt>
                <c:pt idx="10">
                  <c:v>0</c:v>
                </c:pt>
              </c:numCache>
            </c:numRef>
          </c:yVal>
        </c:ser>
        <c:ser>
          <c:idx val="15"/>
          <c:order val="13"/>
          <c:tx>
            <c:strRef>
              <c:f>'chsfry.dat'!$D$272</c:f>
              <c:strCache>
                <c:ptCount val="1"/>
                <c:pt idx="0">
                  <c:v>SacW</c:v>
                </c:pt>
              </c:strCache>
            </c:strRef>
          </c:tx>
          <c:spPr>
            <a:ln w="12700">
              <a:solidFill>
                <a:srgbClr val="0000FF"/>
              </a:solidFill>
              <a:prstDash val="sysDash"/>
            </a:ln>
          </c:spPr>
          <c:marker>
            <c:symbol val="circle"/>
            <c:size val="5"/>
            <c:spPr>
              <a:noFill/>
              <a:ln>
                <a:solidFill>
                  <a:srgbClr val="0000FF"/>
                </a:solidFill>
                <a:prstDash val="solid"/>
              </a:ln>
            </c:spPr>
          </c:marker>
          <c:xVal>
            <c:numRef>
              <c:f>'chsfry.dat'!$C$273:$C$283</c:f>
              <c:numCache>
                <c:formatCode>0.00</c:formatCode>
                <c:ptCount val="11"/>
                <c:pt idx="0">
                  <c:v>0</c:v>
                </c:pt>
                <c:pt idx="1">
                  <c:v>0.1</c:v>
                </c:pt>
                <c:pt idx="2">
                  <c:v>0.3</c:v>
                </c:pt>
                <c:pt idx="3">
                  <c:v>0.5</c:v>
                </c:pt>
                <c:pt idx="4">
                  <c:v>1.1000000000000001</c:v>
                </c:pt>
                <c:pt idx="5">
                  <c:v>1.3</c:v>
                </c:pt>
                <c:pt idx="6">
                  <c:v>1.5</c:v>
                </c:pt>
                <c:pt idx="7">
                  <c:v>1.7</c:v>
                </c:pt>
                <c:pt idx="8">
                  <c:v>2</c:v>
                </c:pt>
                <c:pt idx="9">
                  <c:v>2.2000000000000002</c:v>
                </c:pt>
                <c:pt idx="10">
                  <c:v>2.58</c:v>
                </c:pt>
              </c:numCache>
            </c:numRef>
          </c:xVal>
          <c:yVal>
            <c:numRef>
              <c:f>'chsfry.dat'!$D$273:$D$283</c:f>
              <c:numCache>
                <c:formatCode>0.00</c:formatCode>
                <c:ptCount val="11"/>
                <c:pt idx="0">
                  <c:v>1</c:v>
                </c:pt>
                <c:pt idx="1">
                  <c:v>0.99</c:v>
                </c:pt>
                <c:pt idx="2">
                  <c:v>0.92</c:v>
                </c:pt>
                <c:pt idx="3">
                  <c:v>0.79</c:v>
                </c:pt>
                <c:pt idx="4">
                  <c:v>0.27</c:v>
                </c:pt>
                <c:pt idx="5">
                  <c:v>0.15</c:v>
                </c:pt>
                <c:pt idx="6">
                  <c:v>0.08</c:v>
                </c:pt>
                <c:pt idx="7">
                  <c:v>0.04</c:v>
                </c:pt>
                <c:pt idx="8">
                  <c:v>0.01</c:v>
                </c:pt>
                <c:pt idx="9">
                  <c:v>0.01</c:v>
                </c:pt>
                <c:pt idx="10">
                  <c:v>0</c:v>
                </c:pt>
              </c:numCache>
            </c:numRef>
          </c:yVal>
        </c:ser>
        <c:ser>
          <c:idx val="16"/>
          <c:order val="14"/>
          <c:tx>
            <c:strRef>
              <c:f>'chsfry.dat'!$D$290</c:f>
              <c:strCache>
                <c:ptCount val="1"/>
                <c:pt idx="0">
                  <c:v>Cedar Feb</c:v>
                </c:pt>
              </c:strCache>
            </c:strRef>
          </c:tx>
          <c:spPr>
            <a:ln w="12700">
              <a:solidFill>
                <a:schemeClr val="tx1"/>
              </a:solidFill>
              <a:prstDash val="sysDash"/>
            </a:ln>
          </c:spPr>
          <c:marker>
            <c:symbol val="none"/>
          </c:marker>
          <c:xVal>
            <c:numRef>
              <c:f>'chsfry.dat'!$C$291:$C$303</c:f>
              <c:numCache>
                <c:formatCode>0.00</c:formatCode>
                <c:ptCount val="13"/>
                <c:pt idx="0">
                  <c:v>0</c:v>
                </c:pt>
                <c:pt idx="1">
                  <c:v>0.16400000000000001</c:v>
                </c:pt>
                <c:pt idx="2">
                  <c:v>0.24020202020202011</c:v>
                </c:pt>
                <c:pt idx="3">
                  <c:v>0.31640404040404024</c:v>
                </c:pt>
                <c:pt idx="4">
                  <c:v>0.39260606060605835</c:v>
                </c:pt>
                <c:pt idx="5">
                  <c:v>0.46880808080807779</c:v>
                </c:pt>
                <c:pt idx="6">
                  <c:v>0.54501010101010061</c:v>
                </c:pt>
                <c:pt idx="7">
                  <c:v>0.62121212121211988</c:v>
                </c:pt>
                <c:pt idx="8">
                  <c:v>0.69741414141413938</c:v>
                </c:pt>
                <c:pt idx="9">
                  <c:v>0.77361616161615887</c:v>
                </c:pt>
                <c:pt idx="10">
                  <c:v>0.84981818181818158</c:v>
                </c:pt>
                <c:pt idx="11">
                  <c:v>0.92602020202020108</c:v>
                </c:pt>
                <c:pt idx="12">
                  <c:v>1.0022222222222206</c:v>
                </c:pt>
              </c:numCache>
            </c:numRef>
          </c:xVal>
          <c:yVal>
            <c:numRef>
              <c:f>'chsfry.dat'!$D$291:$D$303</c:f>
              <c:numCache>
                <c:formatCode>0.00</c:formatCode>
                <c:ptCount val="13"/>
                <c:pt idx="0">
                  <c:v>0.98397092987179835</c:v>
                </c:pt>
                <c:pt idx="1">
                  <c:v>1</c:v>
                </c:pt>
                <c:pt idx="2">
                  <c:v>0.80164766670058052</c:v>
                </c:pt>
                <c:pt idx="3">
                  <c:v>0.52166497656191479</c:v>
                </c:pt>
                <c:pt idx="4">
                  <c:v>0.41392860392647468</c:v>
                </c:pt>
                <c:pt idx="5">
                  <c:v>0.31381961080072984</c:v>
                </c:pt>
                <c:pt idx="6">
                  <c:v>0.22871600281044205</c:v>
                </c:pt>
                <c:pt idx="7">
                  <c:v>0.14152882199381042</c:v>
                </c:pt>
                <c:pt idx="8">
                  <c:v>7.7409784883633329E-2</c:v>
                </c:pt>
                <c:pt idx="9">
                  <c:v>3.7538461552074701E-2</c:v>
                </c:pt>
                <c:pt idx="10">
                  <c:v>2.0909310048915889E-2</c:v>
                </c:pt>
                <c:pt idx="11">
                  <c:v>1.2344906173875772E-2</c:v>
                </c:pt>
                <c:pt idx="12">
                  <c:v>0</c:v>
                </c:pt>
              </c:numCache>
            </c:numRef>
          </c:yVal>
        </c:ser>
        <c:ser>
          <c:idx val="17"/>
          <c:order val="15"/>
          <c:tx>
            <c:strRef>
              <c:f>'chsfry.dat'!$D$324</c:f>
              <c:strCache>
                <c:ptCount val="1"/>
                <c:pt idx="0">
                  <c:v>Cedar Apr</c:v>
                </c:pt>
              </c:strCache>
            </c:strRef>
          </c:tx>
          <c:spPr>
            <a:ln w="12700">
              <a:solidFill>
                <a:schemeClr val="tx1"/>
              </a:solidFill>
              <a:prstDash val="dash"/>
            </a:ln>
          </c:spPr>
          <c:marker>
            <c:symbol val="none"/>
          </c:marker>
          <c:xVal>
            <c:numRef>
              <c:f>'chsfry.dat'!$C$325:$C$350</c:f>
              <c:numCache>
                <c:formatCode>0.00</c:formatCode>
                <c:ptCount val="26"/>
                <c:pt idx="0">
                  <c:v>0</c:v>
                </c:pt>
                <c:pt idx="1">
                  <c:v>0.16400000000000001</c:v>
                </c:pt>
                <c:pt idx="2">
                  <c:v>0.24020202020202011</c:v>
                </c:pt>
                <c:pt idx="3">
                  <c:v>0.31640404040404024</c:v>
                </c:pt>
                <c:pt idx="4">
                  <c:v>0.39260606060605835</c:v>
                </c:pt>
                <c:pt idx="5">
                  <c:v>0.46880808080807779</c:v>
                </c:pt>
                <c:pt idx="6">
                  <c:v>0.54501010101010061</c:v>
                </c:pt>
                <c:pt idx="7">
                  <c:v>0.62121212121211988</c:v>
                </c:pt>
                <c:pt idx="8">
                  <c:v>0.69741414141413938</c:v>
                </c:pt>
                <c:pt idx="9">
                  <c:v>0.77361616161615887</c:v>
                </c:pt>
                <c:pt idx="10">
                  <c:v>0.84981818181818158</c:v>
                </c:pt>
                <c:pt idx="11">
                  <c:v>0.92602020202020108</c:v>
                </c:pt>
                <c:pt idx="12">
                  <c:v>1.0022222222222206</c:v>
                </c:pt>
                <c:pt idx="13">
                  <c:v>1.0784242424242398</c:v>
                </c:pt>
                <c:pt idx="14">
                  <c:v>1.1546262626262627</c:v>
                </c:pt>
                <c:pt idx="15">
                  <c:v>1.2308282828282819</c:v>
                </c:pt>
                <c:pt idx="16">
                  <c:v>1.3070303030303017</c:v>
                </c:pt>
                <c:pt idx="17">
                  <c:v>1.3832323232323209</c:v>
                </c:pt>
                <c:pt idx="18">
                  <c:v>1.4594343434343404</c:v>
                </c:pt>
                <c:pt idx="19">
                  <c:v>1.535636363636363</c:v>
                </c:pt>
                <c:pt idx="20">
                  <c:v>1.6118383838383827</c:v>
                </c:pt>
                <c:pt idx="21">
                  <c:v>1.688040404040402</c:v>
                </c:pt>
                <c:pt idx="22">
                  <c:v>1.7642424242424215</c:v>
                </c:pt>
                <c:pt idx="23">
                  <c:v>1.8404444444444443</c:v>
                </c:pt>
                <c:pt idx="24">
                  <c:v>1.9928484848484831</c:v>
                </c:pt>
                <c:pt idx="25">
                  <c:v>2.0690505050505026</c:v>
                </c:pt>
              </c:numCache>
            </c:numRef>
          </c:xVal>
          <c:yVal>
            <c:numRef>
              <c:f>'chsfry.dat'!$D$325:$D$350</c:f>
              <c:numCache>
                <c:formatCode>0.00</c:formatCode>
                <c:ptCount val="26"/>
                <c:pt idx="0">
                  <c:v>0.97062433108443757</c:v>
                </c:pt>
                <c:pt idx="1">
                  <c:v>1</c:v>
                </c:pt>
                <c:pt idx="2">
                  <c:v>0.94350101451308765</c:v>
                </c:pt>
                <c:pt idx="3">
                  <c:v>0.86587219995551801</c:v>
                </c:pt>
                <c:pt idx="4">
                  <c:v>0.78365606679097544</c:v>
                </c:pt>
                <c:pt idx="5">
                  <c:v>0.70422877649433346</c:v>
                </c:pt>
                <c:pt idx="6">
                  <c:v>0.62135816745036843</c:v>
                </c:pt>
                <c:pt idx="7">
                  <c:v>0.53122204469790302</c:v>
                </c:pt>
                <c:pt idx="8">
                  <c:v>0.44095279694388667</c:v>
                </c:pt>
                <c:pt idx="9">
                  <c:v>0.36108191991530664</c:v>
                </c:pt>
                <c:pt idx="10">
                  <c:v>0.29864438620644279</c:v>
                </c:pt>
                <c:pt idx="11">
                  <c:v>0.25310902626031606</c:v>
                </c:pt>
                <c:pt idx="12">
                  <c:v>0.21773322972486164</c:v>
                </c:pt>
                <c:pt idx="13">
                  <c:v>0.18989085847756787</c:v>
                </c:pt>
                <c:pt idx="14">
                  <c:v>0.16853471565084757</c:v>
                </c:pt>
                <c:pt idx="15">
                  <c:v>0.1526393523265368</c:v>
                </c:pt>
                <c:pt idx="16">
                  <c:v>0.13594145671096095</c:v>
                </c:pt>
                <c:pt idx="17">
                  <c:v>0.11340190970597967</c:v>
                </c:pt>
                <c:pt idx="18">
                  <c:v>8.7324990355781257E-2</c:v>
                </c:pt>
                <c:pt idx="19">
                  <c:v>6.3924609454997242E-2</c:v>
                </c:pt>
                <c:pt idx="20">
                  <c:v>4.655402084317601E-2</c:v>
                </c:pt>
                <c:pt idx="21">
                  <c:v>3.5678749376711616E-2</c:v>
                </c:pt>
                <c:pt idx="22">
                  <c:v>2.8525075338973718E-2</c:v>
                </c:pt>
                <c:pt idx="23">
                  <c:v>2.2124911345589207E-2</c:v>
                </c:pt>
                <c:pt idx="24">
                  <c:v>1.1907386480178006E-2</c:v>
                </c:pt>
                <c:pt idx="25">
                  <c:v>0</c:v>
                </c:pt>
              </c:numCache>
            </c:numRef>
          </c:yVal>
        </c:ser>
        <c:ser>
          <c:idx val="20"/>
          <c:order val="16"/>
          <c:tx>
            <c:strRef>
              <c:f>'chsfry.dat'!$D$443</c:f>
              <c:strCache>
                <c:ptCount val="1"/>
                <c:pt idx="0">
                  <c:v>Clear</c:v>
                </c:pt>
              </c:strCache>
            </c:strRef>
          </c:tx>
          <c:spPr>
            <a:ln w="12700">
              <a:solidFill>
                <a:srgbClr val="7030A0"/>
              </a:solidFill>
              <a:prstDash val="lgDash"/>
            </a:ln>
          </c:spPr>
          <c:marker>
            <c:symbol val="diamond"/>
            <c:size val="5"/>
            <c:spPr>
              <a:solidFill>
                <a:srgbClr val="7030A0"/>
              </a:solidFill>
              <a:ln>
                <a:noFill/>
              </a:ln>
            </c:spPr>
          </c:marker>
          <c:xVal>
            <c:numRef>
              <c:f>'chsfry.dat'!$C$444:$C$462</c:f>
              <c:numCache>
                <c:formatCode>0.00</c:formatCode>
                <c:ptCount val="1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3.6</c:v>
                </c:pt>
                <c:pt idx="18">
                  <c:v>3.61</c:v>
                </c:pt>
              </c:numCache>
            </c:numRef>
          </c:xVal>
          <c:yVal>
            <c:numRef>
              <c:f>'chsfry.dat'!$D$444:$D$462</c:f>
              <c:numCache>
                <c:formatCode>0.00</c:formatCode>
                <c:ptCount val="19"/>
                <c:pt idx="0">
                  <c:v>1</c:v>
                </c:pt>
                <c:pt idx="1">
                  <c:v>0.84</c:v>
                </c:pt>
                <c:pt idx="2">
                  <c:v>0.7</c:v>
                </c:pt>
                <c:pt idx="3">
                  <c:v>0.57999999999999996</c:v>
                </c:pt>
                <c:pt idx="4">
                  <c:v>0.48</c:v>
                </c:pt>
                <c:pt idx="5">
                  <c:v>0.4</c:v>
                </c:pt>
                <c:pt idx="6">
                  <c:v>0.33</c:v>
                </c:pt>
                <c:pt idx="7">
                  <c:v>0.28000000000000003</c:v>
                </c:pt>
                <c:pt idx="8">
                  <c:v>0.24</c:v>
                </c:pt>
                <c:pt idx="9">
                  <c:v>0.2</c:v>
                </c:pt>
                <c:pt idx="10">
                  <c:v>0.18</c:v>
                </c:pt>
                <c:pt idx="11">
                  <c:v>0.16</c:v>
                </c:pt>
                <c:pt idx="12">
                  <c:v>0.14000000000000001</c:v>
                </c:pt>
                <c:pt idx="13">
                  <c:v>0.13</c:v>
                </c:pt>
                <c:pt idx="14">
                  <c:v>0.12</c:v>
                </c:pt>
                <c:pt idx="15">
                  <c:v>0.11</c:v>
                </c:pt>
                <c:pt idx="16">
                  <c:v>0.1</c:v>
                </c:pt>
                <c:pt idx="17">
                  <c:v>0.1</c:v>
                </c:pt>
                <c:pt idx="18">
                  <c:v>0</c:v>
                </c:pt>
              </c:numCache>
            </c:numRef>
          </c:yVal>
        </c:ser>
        <c:ser>
          <c:idx val="10"/>
          <c:order val="17"/>
          <c:tx>
            <c:strRef>
              <c:f>'chsfry.dat'!$D$169</c:f>
              <c:strCache>
                <c:ptCount val="1"/>
                <c:pt idx="0">
                  <c:v>Stanislaus</c:v>
                </c:pt>
              </c:strCache>
            </c:strRef>
          </c:tx>
          <c:spPr>
            <a:ln w="12700">
              <a:solidFill>
                <a:srgbClr val="00B050"/>
              </a:solidFill>
              <a:prstDash val="solid"/>
            </a:ln>
          </c:spPr>
          <c:marker>
            <c:symbol val="diamond"/>
            <c:size val="4"/>
            <c:spPr>
              <a:noFill/>
              <a:ln>
                <a:solidFill>
                  <a:srgbClr val="00B050"/>
                </a:solidFill>
                <a:prstDash val="solid"/>
              </a:ln>
            </c:spPr>
          </c:marker>
          <c:xVal>
            <c:numRef>
              <c:f>'chsfry.dat'!$C$170:$C$186</c:f>
              <c:numCache>
                <c:formatCode>0.00</c:formatCode>
                <c:ptCount val="17"/>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1.7</c:v>
                </c:pt>
                <c:pt idx="16">
                  <c:v>1.8</c:v>
                </c:pt>
              </c:numCache>
            </c:numRef>
          </c:xVal>
          <c:yVal>
            <c:numRef>
              <c:f>'chsfry.dat'!$D$170:$D$186</c:f>
              <c:numCache>
                <c:formatCode>0.00</c:formatCode>
                <c:ptCount val="17"/>
                <c:pt idx="0">
                  <c:v>1</c:v>
                </c:pt>
                <c:pt idx="1">
                  <c:v>0.94</c:v>
                </c:pt>
                <c:pt idx="2">
                  <c:v>0.85</c:v>
                </c:pt>
                <c:pt idx="3">
                  <c:v>0.73</c:v>
                </c:pt>
                <c:pt idx="4">
                  <c:v>0.59</c:v>
                </c:pt>
                <c:pt idx="5">
                  <c:v>0.45</c:v>
                </c:pt>
                <c:pt idx="6">
                  <c:v>0.33</c:v>
                </c:pt>
                <c:pt idx="7">
                  <c:v>0.23</c:v>
                </c:pt>
                <c:pt idx="8">
                  <c:v>0.15</c:v>
                </c:pt>
                <c:pt idx="9">
                  <c:v>0.1</c:v>
                </c:pt>
                <c:pt idx="10">
                  <c:v>7.0000000000000007E-2</c:v>
                </c:pt>
                <c:pt idx="11">
                  <c:v>0.05</c:v>
                </c:pt>
                <c:pt idx="12">
                  <c:v>0.03</c:v>
                </c:pt>
                <c:pt idx="13">
                  <c:v>0.02</c:v>
                </c:pt>
                <c:pt idx="14">
                  <c:v>0.01</c:v>
                </c:pt>
                <c:pt idx="15">
                  <c:v>0.01</c:v>
                </c:pt>
                <c:pt idx="16">
                  <c:v>0</c:v>
                </c:pt>
              </c:numCache>
            </c:numRef>
          </c:yVal>
        </c:ser>
        <c:ser>
          <c:idx val="18"/>
          <c:order val="18"/>
          <c:tx>
            <c:strRef>
              <c:f>'chsfry.dat'!$D$364</c:f>
              <c:strCache>
                <c:ptCount val="1"/>
                <c:pt idx="0">
                  <c:v>Tuolumne FWS</c:v>
                </c:pt>
              </c:strCache>
            </c:strRef>
          </c:tx>
          <c:spPr>
            <a:ln w="19050">
              <a:solidFill>
                <a:srgbClr val="3333FF"/>
              </a:solidFill>
            </a:ln>
          </c:spPr>
          <c:marker>
            <c:symbol val="circle"/>
            <c:size val="3"/>
            <c:spPr>
              <a:solidFill>
                <a:srgbClr val="3333FF"/>
              </a:solidFill>
              <a:ln>
                <a:noFill/>
              </a:ln>
            </c:spPr>
          </c:marker>
          <c:xVal>
            <c:numRef>
              <c:f>'chsfry.dat'!$C$365:$C$389</c:f>
              <c:numCache>
                <c:formatCode>0.00</c:formatCode>
                <c:ptCount val="25"/>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1.7</c:v>
                </c:pt>
                <c:pt idx="15">
                  <c:v>1.8</c:v>
                </c:pt>
                <c:pt idx="16">
                  <c:v>1.9</c:v>
                </c:pt>
                <c:pt idx="17">
                  <c:v>2</c:v>
                </c:pt>
                <c:pt idx="18">
                  <c:v>2.1</c:v>
                </c:pt>
                <c:pt idx="19">
                  <c:v>2.9</c:v>
                </c:pt>
                <c:pt idx="20">
                  <c:v>3</c:v>
                </c:pt>
                <c:pt idx="21">
                  <c:v>3.2</c:v>
                </c:pt>
                <c:pt idx="22">
                  <c:v>3.3</c:v>
                </c:pt>
                <c:pt idx="23">
                  <c:v>4.8</c:v>
                </c:pt>
                <c:pt idx="24">
                  <c:v>4.9000000000000004</c:v>
                </c:pt>
              </c:numCache>
            </c:numRef>
          </c:xVal>
          <c:yVal>
            <c:numRef>
              <c:f>'chsfry.dat'!$D$365:$D$389</c:f>
              <c:numCache>
                <c:formatCode>0.00</c:formatCode>
                <c:ptCount val="25"/>
                <c:pt idx="0">
                  <c:v>1</c:v>
                </c:pt>
                <c:pt idx="1">
                  <c:v>0.71</c:v>
                </c:pt>
                <c:pt idx="2">
                  <c:v>0.51</c:v>
                </c:pt>
                <c:pt idx="3">
                  <c:v>0.4</c:v>
                </c:pt>
                <c:pt idx="4">
                  <c:v>0.34</c:v>
                </c:pt>
                <c:pt idx="5">
                  <c:v>0.28999999999999998</c:v>
                </c:pt>
                <c:pt idx="6">
                  <c:v>0.24</c:v>
                </c:pt>
                <c:pt idx="7">
                  <c:v>0.21</c:v>
                </c:pt>
                <c:pt idx="8">
                  <c:v>0.2</c:v>
                </c:pt>
                <c:pt idx="9">
                  <c:v>0.19</c:v>
                </c:pt>
                <c:pt idx="10">
                  <c:v>0.17</c:v>
                </c:pt>
                <c:pt idx="11">
                  <c:v>0.14000000000000001</c:v>
                </c:pt>
                <c:pt idx="12">
                  <c:v>0.1</c:v>
                </c:pt>
                <c:pt idx="13">
                  <c:v>0.08</c:v>
                </c:pt>
                <c:pt idx="14">
                  <c:v>0.08</c:v>
                </c:pt>
                <c:pt idx="15">
                  <c:v>7.0000000000000007E-2</c:v>
                </c:pt>
                <c:pt idx="16">
                  <c:v>0.06</c:v>
                </c:pt>
                <c:pt idx="17">
                  <c:v>0.05</c:v>
                </c:pt>
                <c:pt idx="18">
                  <c:v>0.03</c:v>
                </c:pt>
                <c:pt idx="19">
                  <c:v>0.03</c:v>
                </c:pt>
                <c:pt idx="20">
                  <c:v>0.02</c:v>
                </c:pt>
                <c:pt idx="21">
                  <c:v>0.02</c:v>
                </c:pt>
                <c:pt idx="22">
                  <c:v>0.01</c:v>
                </c:pt>
                <c:pt idx="23">
                  <c:v>0.01</c:v>
                </c:pt>
                <c:pt idx="24">
                  <c:v>0</c:v>
                </c:pt>
              </c:numCache>
            </c:numRef>
          </c:yVal>
        </c:ser>
        <c:ser>
          <c:idx val="21"/>
          <c:order val="19"/>
          <c:tx>
            <c:strRef>
              <c:f>'chsfry.dat'!$D$485</c:f>
              <c:strCache>
                <c:ptCount val="1"/>
                <c:pt idx="0">
                  <c:v>Tuol TRTAC</c:v>
                </c:pt>
              </c:strCache>
            </c:strRef>
          </c:tx>
          <c:spPr>
            <a:ln w="19050">
              <a:solidFill>
                <a:srgbClr val="3333FF"/>
              </a:solidFill>
              <a:prstDash val="lgDash"/>
            </a:ln>
          </c:spPr>
          <c:marker>
            <c:symbol val="circle"/>
            <c:size val="6"/>
            <c:spPr>
              <a:noFill/>
              <a:ln>
                <a:solidFill>
                  <a:srgbClr val="3333FF"/>
                </a:solidFill>
              </a:ln>
            </c:spPr>
          </c:marker>
          <c:xVal>
            <c:numRef>
              <c:f>'chsfry.dat'!$C$486:$C$500</c:f>
              <c:numCache>
                <c:formatCode>0.00</c:formatCode>
                <c:ptCount val="15"/>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4.9000000000000004</c:v>
                </c:pt>
              </c:numCache>
            </c:numRef>
          </c:xVal>
          <c:yVal>
            <c:numRef>
              <c:f>'chsfry.dat'!$D$486:$D$500</c:f>
              <c:numCache>
                <c:formatCode>0.00</c:formatCode>
                <c:ptCount val="15"/>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c:v>
                </c:pt>
              </c:numCache>
            </c:numRef>
          </c:yVal>
        </c:ser>
        <c:ser>
          <c:idx val="9"/>
          <c:order val="20"/>
          <c:tx>
            <c:strRef>
              <c:f>'chsfry.dat'!$D$158</c:f>
              <c:strCache>
                <c:ptCount val="1"/>
                <c:pt idx="0">
                  <c:v>Yuba Beak</c:v>
                </c:pt>
              </c:strCache>
            </c:strRef>
          </c:tx>
          <c:spPr>
            <a:ln w="12700">
              <a:solidFill>
                <a:srgbClr val="FF00FF"/>
              </a:solidFill>
              <a:prstDash val="solid"/>
            </a:ln>
          </c:spPr>
          <c:marker>
            <c:symbol val="square"/>
            <c:size val="5"/>
            <c:spPr>
              <a:noFill/>
              <a:ln>
                <a:solidFill>
                  <a:srgbClr val="FF00FF"/>
                </a:solidFill>
                <a:prstDash val="solid"/>
              </a:ln>
            </c:spPr>
          </c:marker>
          <c:xVal>
            <c:numRef>
              <c:f>'chsfry.dat'!$C$159:$C$165</c:f>
              <c:numCache>
                <c:formatCode>0.00</c:formatCode>
                <c:ptCount val="7"/>
                <c:pt idx="0">
                  <c:v>0</c:v>
                </c:pt>
                <c:pt idx="1">
                  <c:v>0.05</c:v>
                </c:pt>
                <c:pt idx="2">
                  <c:v>0.45</c:v>
                </c:pt>
                <c:pt idx="3">
                  <c:v>1.05</c:v>
                </c:pt>
                <c:pt idx="4">
                  <c:v>1.25</c:v>
                </c:pt>
                <c:pt idx="5">
                  <c:v>1.85</c:v>
                </c:pt>
                <c:pt idx="6">
                  <c:v>2.25</c:v>
                </c:pt>
              </c:numCache>
            </c:numRef>
          </c:xVal>
          <c:yVal>
            <c:numRef>
              <c:f>'chsfry.dat'!$D$159:$D$165</c:f>
              <c:numCache>
                <c:formatCode>0.00</c:formatCode>
                <c:ptCount val="7"/>
                <c:pt idx="0">
                  <c:v>0.2</c:v>
                </c:pt>
                <c:pt idx="1">
                  <c:v>1</c:v>
                </c:pt>
                <c:pt idx="2">
                  <c:v>1</c:v>
                </c:pt>
                <c:pt idx="3">
                  <c:v>0.5</c:v>
                </c:pt>
                <c:pt idx="4">
                  <c:v>0.2</c:v>
                </c:pt>
                <c:pt idx="5">
                  <c:v>0.1</c:v>
                </c:pt>
                <c:pt idx="6">
                  <c:v>0</c:v>
                </c:pt>
              </c:numCache>
            </c:numRef>
          </c:yVal>
        </c:ser>
        <c:ser>
          <c:idx val="19"/>
          <c:order val="21"/>
          <c:tx>
            <c:strRef>
              <c:f>'chsfry.dat'!$D$398</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'chsfry.dat'!$C$399:$C$424</c:f>
              <c:numCache>
                <c:formatCode>0.00</c:formatCode>
                <c:ptCount val="26"/>
                <c:pt idx="0">
                  <c:v>0</c:v>
                </c:pt>
                <c:pt idx="1">
                  <c:v>0.1</c:v>
                </c:pt>
                <c:pt idx="2">
                  <c:v>0.2</c:v>
                </c:pt>
                <c:pt idx="3">
                  <c:v>0.3</c:v>
                </c:pt>
                <c:pt idx="4">
                  <c:v>0.4</c:v>
                </c:pt>
                <c:pt idx="5">
                  <c:v>0.6</c:v>
                </c:pt>
                <c:pt idx="6">
                  <c:v>0.7</c:v>
                </c:pt>
                <c:pt idx="7">
                  <c:v>0.8</c:v>
                </c:pt>
                <c:pt idx="8">
                  <c:v>0.9</c:v>
                </c:pt>
                <c:pt idx="9">
                  <c:v>1.1000000000000001</c:v>
                </c:pt>
                <c:pt idx="10">
                  <c:v>1.3</c:v>
                </c:pt>
                <c:pt idx="11">
                  <c:v>1.4</c:v>
                </c:pt>
                <c:pt idx="12">
                  <c:v>1.7</c:v>
                </c:pt>
                <c:pt idx="13">
                  <c:v>2</c:v>
                </c:pt>
                <c:pt idx="14">
                  <c:v>2.1</c:v>
                </c:pt>
                <c:pt idx="15">
                  <c:v>2.2000000000000002</c:v>
                </c:pt>
                <c:pt idx="16">
                  <c:v>2.7</c:v>
                </c:pt>
                <c:pt idx="17">
                  <c:v>2.8</c:v>
                </c:pt>
                <c:pt idx="18">
                  <c:v>2.9</c:v>
                </c:pt>
                <c:pt idx="19">
                  <c:v>3</c:v>
                </c:pt>
                <c:pt idx="20">
                  <c:v>3.1</c:v>
                </c:pt>
                <c:pt idx="21">
                  <c:v>3.2</c:v>
                </c:pt>
                <c:pt idx="22">
                  <c:v>3.4</c:v>
                </c:pt>
                <c:pt idx="23">
                  <c:v>3.5</c:v>
                </c:pt>
                <c:pt idx="24">
                  <c:v>3.62</c:v>
                </c:pt>
                <c:pt idx="25">
                  <c:v>3.63</c:v>
                </c:pt>
              </c:numCache>
            </c:numRef>
          </c:xVal>
          <c:yVal>
            <c:numRef>
              <c:f>'chsfry.dat'!$D$399:$D$424</c:f>
              <c:numCache>
                <c:formatCode>0.00</c:formatCode>
                <c:ptCount val="26"/>
                <c:pt idx="0">
                  <c:v>1</c:v>
                </c:pt>
                <c:pt idx="1">
                  <c:v>0.99</c:v>
                </c:pt>
                <c:pt idx="2">
                  <c:v>0.95</c:v>
                </c:pt>
                <c:pt idx="3">
                  <c:v>0.89</c:v>
                </c:pt>
                <c:pt idx="4">
                  <c:v>0.81</c:v>
                </c:pt>
                <c:pt idx="5">
                  <c:v>0.65</c:v>
                </c:pt>
                <c:pt idx="6">
                  <c:v>0.56000000000000005</c:v>
                </c:pt>
                <c:pt idx="7">
                  <c:v>0.49</c:v>
                </c:pt>
                <c:pt idx="8">
                  <c:v>0.42</c:v>
                </c:pt>
                <c:pt idx="9">
                  <c:v>0.3</c:v>
                </c:pt>
                <c:pt idx="10">
                  <c:v>0.22</c:v>
                </c:pt>
                <c:pt idx="11">
                  <c:v>0.19</c:v>
                </c:pt>
                <c:pt idx="12">
                  <c:v>0.13</c:v>
                </c:pt>
                <c:pt idx="13">
                  <c:v>0.1</c:v>
                </c:pt>
                <c:pt idx="14">
                  <c:v>0.1</c:v>
                </c:pt>
                <c:pt idx="15">
                  <c:v>0.09</c:v>
                </c:pt>
                <c:pt idx="16">
                  <c:v>0.09</c:v>
                </c:pt>
                <c:pt idx="17">
                  <c:v>0.1</c:v>
                </c:pt>
                <c:pt idx="18">
                  <c:v>0.1</c:v>
                </c:pt>
                <c:pt idx="19">
                  <c:v>0.11</c:v>
                </c:pt>
                <c:pt idx="20">
                  <c:v>0.11</c:v>
                </c:pt>
                <c:pt idx="21">
                  <c:v>0.12</c:v>
                </c:pt>
                <c:pt idx="22">
                  <c:v>0.12</c:v>
                </c:pt>
                <c:pt idx="23">
                  <c:v>0.13</c:v>
                </c:pt>
                <c:pt idx="24">
                  <c:v>0.13</c:v>
                </c:pt>
                <c:pt idx="25">
                  <c:v>0</c:v>
                </c:pt>
              </c:numCache>
            </c:numRef>
          </c:yVal>
        </c:ser>
        <c:axId val="98320384"/>
        <c:axId val="98322688"/>
      </c:scatterChart>
      <c:valAx>
        <c:axId val="98320384"/>
        <c:scaling>
          <c:orientation val="minMax"/>
          <c:max val="4"/>
        </c:scaling>
        <c:axPos val="b"/>
        <c:title>
          <c:tx>
            <c:rich>
              <a:bodyPr/>
              <a:lstStyle/>
              <a:p>
                <a:pPr>
                  <a:defRPr/>
                </a:pPr>
                <a:r>
                  <a:rPr lang="en-US"/>
                  <a:t>Mean Column Velocity (fps)</a:t>
                </a:r>
              </a:p>
            </c:rich>
          </c:tx>
          <c:layout>
            <c:manualLayout>
              <c:xMode val="edge"/>
              <c:yMode val="edge"/>
              <c:x val="0.44395116537181051"/>
              <c:y val="0.94779771615008712"/>
            </c:manualLayout>
          </c:layout>
          <c:spPr>
            <a:noFill/>
            <a:ln w="25400">
              <a:noFill/>
            </a:ln>
          </c:spPr>
        </c:title>
        <c:numFmt formatCode="0.00" sourceLinked="0"/>
        <c:tickLblPos val="nextTo"/>
        <c:spPr>
          <a:ln w="3175">
            <a:solidFill>
              <a:srgbClr val="000000"/>
            </a:solidFill>
            <a:prstDash val="solid"/>
          </a:ln>
        </c:spPr>
        <c:txPr>
          <a:bodyPr rot="0" vert="horz"/>
          <a:lstStyle/>
          <a:p>
            <a:pPr>
              <a:defRPr/>
            </a:pPr>
            <a:endParaRPr lang="en-US"/>
          </a:p>
        </c:txPr>
        <c:crossAx val="98322688"/>
        <c:crosses val="autoZero"/>
        <c:crossBetween val="midCat"/>
        <c:majorUnit val="0.25"/>
      </c:valAx>
      <c:valAx>
        <c:axId val="98322688"/>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3.6995930447650992E-4"/>
              <c:y val="0.3926046764545961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320384"/>
        <c:crosses val="autoZero"/>
        <c:crossBetween val="midCat"/>
      </c:valAx>
      <c:spPr>
        <a:solidFill>
          <a:srgbClr val="DDDDDD"/>
        </a:solidFill>
        <a:ln w="12700">
          <a:solidFill>
            <a:srgbClr val="808080"/>
          </a:solidFill>
          <a:prstDash val="solid"/>
        </a:ln>
      </c:spPr>
    </c:plotArea>
    <c:legend>
      <c:legendPos val="r"/>
      <c:layout>
        <c:manualLayout>
          <c:xMode val="edge"/>
          <c:yMode val="edge"/>
          <c:x val="0.65667776544580381"/>
          <c:y val="5.4921152800435018E-2"/>
          <c:w val="0.29173510913799483"/>
          <c:h val="0.60849571617577669"/>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pitchFamily="34" charset="0"/>
          <a:ea typeface="Arial"/>
          <a:cs typeface="Arial" pitchFamily="34" charset="0"/>
        </a:defRPr>
      </a:pPr>
      <a:endParaRPr lang="en-US"/>
    </a:p>
  </c:txPr>
</c:chartSpace>
</file>

<file path=xl/charts/chart18.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Fry</a:t>
            </a:r>
          </a:p>
        </c:rich>
      </c:tx>
      <c:layout>
        <c:manualLayout>
          <c:xMode val="edge"/>
          <c:yMode val="edge"/>
          <c:x val="0.43285238623751604"/>
          <c:y val="0"/>
        </c:manualLayout>
      </c:layout>
      <c:spPr>
        <a:noFill/>
        <a:ln w="25400">
          <a:noFill/>
        </a:ln>
      </c:spPr>
    </c:title>
    <c:plotArea>
      <c:layout>
        <c:manualLayout>
          <c:layoutTarget val="inner"/>
          <c:xMode val="edge"/>
          <c:yMode val="edge"/>
          <c:x val="6.3263041065482792E-2"/>
          <c:y val="4.0783034257749248E-2"/>
          <c:w val="0.91342952275249722"/>
          <c:h val="0.86296900489396411"/>
        </c:manualLayout>
      </c:layout>
      <c:scatterChart>
        <c:scatterStyle val="lineMarker"/>
        <c:ser>
          <c:idx val="5"/>
          <c:order val="0"/>
          <c:tx>
            <c:strRef>
              <c:f>'chsfry.dat'!$F$121</c:f>
              <c:strCache>
                <c:ptCount val="1"/>
                <c:pt idx="0">
                  <c:v>KlamathENV</c:v>
                </c:pt>
              </c:strCache>
            </c:strRef>
          </c:tx>
          <c:spPr>
            <a:ln w="25400">
              <a:solidFill>
                <a:srgbClr val="FF33CC"/>
              </a:solidFill>
              <a:prstDash val="lgDash"/>
            </a:ln>
          </c:spPr>
          <c:marker>
            <c:symbol val="none"/>
          </c:marker>
          <c:xVal>
            <c:numRef>
              <c:f>'chsfry.dat'!$E$122:$E$126</c:f>
              <c:numCache>
                <c:formatCode>0.00</c:formatCode>
                <c:ptCount val="5"/>
                <c:pt idx="0">
                  <c:v>0</c:v>
                </c:pt>
                <c:pt idx="1">
                  <c:v>0.25</c:v>
                </c:pt>
                <c:pt idx="2">
                  <c:v>1</c:v>
                </c:pt>
                <c:pt idx="3">
                  <c:v>1.75</c:v>
                </c:pt>
                <c:pt idx="4">
                  <c:v>4</c:v>
                </c:pt>
              </c:numCache>
            </c:numRef>
          </c:xVal>
          <c:yVal>
            <c:numRef>
              <c:f>'chsfry.dat'!$F$122:$F$126</c:f>
              <c:numCache>
                <c:formatCode>0.00</c:formatCode>
                <c:ptCount val="5"/>
                <c:pt idx="1">
                  <c:v>0</c:v>
                </c:pt>
                <c:pt idx="2">
                  <c:v>1</c:v>
                </c:pt>
                <c:pt idx="3">
                  <c:v>1</c:v>
                </c:pt>
                <c:pt idx="4">
                  <c:v>0</c:v>
                </c:pt>
              </c:numCache>
            </c:numRef>
          </c:yVal>
        </c:ser>
        <c:ser>
          <c:idx val="2"/>
          <c:order val="1"/>
          <c:tx>
            <c:strRef>
              <c:f>'chsfry.dat'!$F$5</c:f>
              <c:strCache>
                <c:ptCount val="1"/>
                <c:pt idx="0">
                  <c:v>Raleigh</c:v>
                </c:pt>
              </c:strCache>
            </c:strRef>
          </c:tx>
          <c:spPr>
            <a:ln w="12700">
              <a:solidFill>
                <a:srgbClr val="0000FF"/>
              </a:solidFill>
              <a:prstDash val="solid"/>
            </a:ln>
          </c:spPr>
          <c:marker>
            <c:symbol val="square"/>
            <c:size val="5"/>
            <c:spPr>
              <a:solidFill>
                <a:srgbClr val="0000FF"/>
              </a:solidFill>
              <a:ln>
                <a:solidFill>
                  <a:srgbClr val="0000FF"/>
                </a:solidFill>
                <a:prstDash val="solid"/>
              </a:ln>
            </c:spPr>
          </c:marker>
          <c:xVal>
            <c:numRef>
              <c:f>'chsfry.dat'!$E$6:$E$10</c:f>
              <c:numCache>
                <c:formatCode>0.00</c:formatCode>
                <c:ptCount val="5"/>
                <c:pt idx="0">
                  <c:v>0.1</c:v>
                </c:pt>
                <c:pt idx="1">
                  <c:v>0.9</c:v>
                </c:pt>
                <c:pt idx="2">
                  <c:v>2</c:v>
                </c:pt>
                <c:pt idx="3">
                  <c:v>3</c:v>
                </c:pt>
                <c:pt idx="4">
                  <c:v>5</c:v>
                </c:pt>
              </c:numCache>
            </c:numRef>
          </c:xVal>
          <c:yVal>
            <c:numRef>
              <c:f>'chsfry.dat'!$F$6:$F$10</c:f>
              <c:numCache>
                <c:formatCode>0.00</c:formatCode>
                <c:ptCount val="5"/>
                <c:pt idx="0">
                  <c:v>0</c:v>
                </c:pt>
                <c:pt idx="1">
                  <c:v>1</c:v>
                </c:pt>
                <c:pt idx="2">
                  <c:v>1</c:v>
                </c:pt>
                <c:pt idx="3">
                  <c:v>0.2</c:v>
                </c:pt>
                <c:pt idx="4">
                  <c:v>0</c:v>
                </c:pt>
              </c:numCache>
            </c:numRef>
          </c:yVal>
        </c:ser>
        <c:ser>
          <c:idx val="0"/>
          <c:order val="2"/>
          <c:tx>
            <c:strRef>
              <c:f>'chsfry.dat'!$F$13</c:f>
              <c:strCache>
                <c:ptCount val="1"/>
                <c:pt idx="0">
                  <c:v>YakimaSP</c:v>
                </c:pt>
              </c:strCache>
            </c:strRef>
          </c:tx>
          <c:spPr>
            <a:ln w="12700">
              <a:solidFill>
                <a:srgbClr val="3366FF"/>
              </a:solidFill>
              <a:prstDash val="solid"/>
            </a:ln>
          </c:spPr>
          <c:marker>
            <c:symbol val="square"/>
            <c:size val="5"/>
            <c:spPr>
              <a:noFill/>
              <a:ln>
                <a:solidFill>
                  <a:srgbClr val="3366FF"/>
                </a:solidFill>
                <a:prstDash val="solid"/>
              </a:ln>
            </c:spPr>
          </c:marker>
          <c:xVal>
            <c:numRef>
              <c:f>'chsfry.dat'!$E$14:$E$38</c:f>
              <c:numCache>
                <c:formatCode>0.00</c:formatCode>
                <c:ptCount val="25"/>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4.0999999999999996</c:v>
                </c:pt>
                <c:pt idx="22">
                  <c:v>4.3</c:v>
                </c:pt>
                <c:pt idx="23">
                  <c:v>4.5</c:v>
                </c:pt>
                <c:pt idx="24">
                  <c:v>4.7</c:v>
                </c:pt>
              </c:numCache>
            </c:numRef>
          </c:xVal>
          <c:yVal>
            <c:numRef>
              <c:f>'chsfry.dat'!$F$14:$F$38</c:f>
              <c:numCache>
                <c:formatCode>0.00</c:formatCode>
                <c:ptCount val="25"/>
                <c:pt idx="0">
                  <c:v>0</c:v>
                </c:pt>
                <c:pt idx="1">
                  <c:v>0.5</c:v>
                </c:pt>
                <c:pt idx="2">
                  <c:v>1</c:v>
                </c:pt>
                <c:pt idx="3">
                  <c:v>0.73</c:v>
                </c:pt>
                <c:pt idx="4">
                  <c:v>0.53</c:v>
                </c:pt>
                <c:pt idx="5">
                  <c:v>0.38</c:v>
                </c:pt>
                <c:pt idx="6">
                  <c:v>0.28000000000000003</c:v>
                </c:pt>
                <c:pt idx="7">
                  <c:v>0.2</c:v>
                </c:pt>
                <c:pt idx="8">
                  <c:v>0.19</c:v>
                </c:pt>
                <c:pt idx="9">
                  <c:v>0.18</c:v>
                </c:pt>
                <c:pt idx="10">
                  <c:v>0.16</c:v>
                </c:pt>
                <c:pt idx="11">
                  <c:v>0.15</c:v>
                </c:pt>
                <c:pt idx="12">
                  <c:v>0.14000000000000001</c:v>
                </c:pt>
                <c:pt idx="13">
                  <c:v>0.13</c:v>
                </c:pt>
                <c:pt idx="14">
                  <c:v>0.12</c:v>
                </c:pt>
                <c:pt idx="15">
                  <c:v>0.1</c:v>
                </c:pt>
                <c:pt idx="16">
                  <c:v>0.09</c:v>
                </c:pt>
                <c:pt idx="17">
                  <c:v>0.08</c:v>
                </c:pt>
                <c:pt idx="18">
                  <c:v>7.0000000000000007E-2</c:v>
                </c:pt>
                <c:pt idx="19">
                  <c:v>0.06</c:v>
                </c:pt>
                <c:pt idx="20">
                  <c:v>0.04</c:v>
                </c:pt>
                <c:pt idx="21">
                  <c:v>0.03</c:v>
                </c:pt>
                <c:pt idx="22">
                  <c:v>0.02</c:v>
                </c:pt>
                <c:pt idx="23">
                  <c:v>0.01</c:v>
                </c:pt>
                <c:pt idx="24">
                  <c:v>0</c:v>
                </c:pt>
              </c:numCache>
            </c:numRef>
          </c:yVal>
        </c:ser>
        <c:ser>
          <c:idx val="1"/>
          <c:order val="3"/>
          <c:tx>
            <c:strRef>
              <c:f>'chsfry.dat'!$F$40</c:f>
              <c:strCache>
                <c:ptCount val="1"/>
                <c:pt idx="0">
                  <c:v>TrinityU</c:v>
                </c:pt>
              </c:strCache>
            </c:strRef>
          </c:tx>
          <c:spPr>
            <a:ln w="12700">
              <a:solidFill>
                <a:srgbClr val="00FF00"/>
              </a:solidFill>
              <a:prstDash val="solid"/>
            </a:ln>
          </c:spPr>
          <c:marker>
            <c:symbol val="circle"/>
            <c:size val="5"/>
            <c:spPr>
              <a:noFill/>
              <a:ln>
                <a:solidFill>
                  <a:srgbClr val="00FF00"/>
                </a:solidFill>
                <a:prstDash val="solid"/>
              </a:ln>
            </c:spPr>
          </c:marker>
          <c:xVal>
            <c:numRef>
              <c:f>'chsfry.dat'!$E$41:$E$73</c:f>
              <c:numCache>
                <c:formatCode>0.00</c:formatCode>
                <c:ptCount val="33"/>
                <c:pt idx="0">
                  <c:v>0</c:v>
                </c:pt>
                <c:pt idx="1">
                  <c:v>0.2</c:v>
                </c:pt>
                <c:pt idx="2">
                  <c:v>0.5</c:v>
                </c:pt>
                <c:pt idx="3">
                  <c:v>0.6</c:v>
                </c:pt>
                <c:pt idx="4">
                  <c:v>0.7</c:v>
                </c:pt>
                <c:pt idx="5">
                  <c:v>0.8</c:v>
                </c:pt>
                <c:pt idx="6">
                  <c:v>1.2</c:v>
                </c:pt>
                <c:pt idx="7">
                  <c:v>1.3</c:v>
                </c:pt>
                <c:pt idx="8">
                  <c:v>1.5</c:v>
                </c:pt>
                <c:pt idx="9">
                  <c:v>1.7</c:v>
                </c:pt>
                <c:pt idx="10">
                  <c:v>1.8</c:v>
                </c:pt>
                <c:pt idx="11">
                  <c:v>1.9</c:v>
                </c:pt>
                <c:pt idx="12">
                  <c:v>2.4</c:v>
                </c:pt>
                <c:pt idx="13">
                  <c:v>2.7</c:v>
                </c:pt>
                <c:pt idx="14">
                  <c:v>2.8</c:v>
                </c:pt>
                <c:pt idx="15">
                  <c:v>2.9</c:v>
                </c:pt>
                <c:pt idx="16">
                  <c:v>3</c:v>
                </c:pt>
                <c:pt idx="17">
                  <c:v>3.1</c:v>
                </c:pt>
                <c:pt idx="18">
                  <c:v>3.6</c:v>
                </c:pt>
                <c:pt idx="19">
                  <c:v>3.7</c:v>
                </c:pt>
                <c:pt idx="20">
                  <c:v>3.8</c:v>
                </c:pt>
                <c:pt idx="21">
                  <c:v>3.9</c:v>
                </c:pt>
                <c:pt idx="22">
                  <c:v>4</c:v>
                </c:pt>
                <c:pt idx="23">
                  <c:v>4.0999999999999996</c:v>
                </c:pt>
                <c:pt idx="24">
                  <c:v>4.2</c:v>
                </c:pt>
                <c:pt idx="25">
                  <c:v>4.3</c:v>
                </c:pt>
                <c:pt idx="26">
                  <c:v>4.4000000000000004</c:v>
                </c:pt>
                <c:pt idx="27">
                  <c:v>4.5</c:v>
                </c:pt>
                <c:pt idx="28">
                  <c:v>4.5999999999999996</c:v>
                </c:pt>
                <c:pt idx="29">
                  <c:v>4.7</c:v>
                </c:pt>
                <c:pt idx="30">
                  <c:v>4.8</c:v>
                </c:pt>
                <c:pt idx="31">
                  <c:v>6.6</c:v>
                </c:pt>
                <c:pt idx="32">
                  <c:v>6.7</c:v>
                </c:pt>
              </c:numCache>
            </c:numRef>
          </c:xVal>
          <c:yVal>
            <c:numRef>
              <c:f>'chsfry.dat'!$F$41:$F$73</c:f>
              <c:numCache>
                <c:formatCode>0.00</c:formatCode>
                <c:ptCount val="33"/>
                <c:pt idx="0">
                  <c:v>0</c:v>
                </c:pt>
                <c:pt idx="1">
                  <c:v>0.3</c:v>
                </c:pt>
                <c:pt idx="2">
                  <c:v>0.64</c:v>
                </c:pt>
                <c:pt idx="3">
                  <c:v>0.74</c:v>
                </c:pt>
                <c:pt idx="4">
                  <c:v>0.83</c:v>
                </c:pt>
                <c:pt idx="5">
                  <c:v>0.91</c:v>
                </c:pt>
                <c:pt idx="6">
                  <c:v>1</c:v>
                </c:pt>
                <c:pt idx="7">
                  <c:v>0.99</c:v>
                </c:pt>
                <c:pt idx="8">
                  <c:v>0.95</c:v>
                </c:pt>
                <c:pt idx="9">
                  <c:v>0.84</c:v>
                </c:pt>
                <c:pt idx="10">
                  <c:v>0.77</c:v>
                </c:pt>
                <c:pt idx="11">
                  <c:v>0.7</c:v>
                </c:pt>
                <c:pt idx="12">
                  <c:v>0.48</c:v>
                </c:pt>
                <c:pt idx="13">
                  <c:v>0.4</c:v>
                </c:pt>
                <c:pt idx="14">
                  <c:v>0.37</c:v>
                </c:pt>
                <c:pt idx="15">
                  <c:v>0.34</c:v>
                </c:pt>
                <c:pt idx="16">
                  <c:v>0.3</c:v>
                </c:pt>
                <c:pt idx="17">
                  <c:v>0.27</c:v>
                </c:pt>
                <c:pt idx="18">
                  <c:v>0.16</c:v>
                </c:pt>
                <c:pt idx="19">
                  <c:v>0.15</c:v>
                </c:pt>
                <c:pt idx="20">
                  <c:v>0.13</c:v>
                </c:pt>
                <c:pt idx="21">
                  <c:v>0.12</c:v>
                </c:pt>
                <c:pt idx="22">
                  <c:v>0.1</c:v>
                </c:pt>
                <c:pt idx="23">
                  <c:v>0.08</c:v>
                </c:pt>
                <c:pt idx="24">
                  <c:v>7.0000000000000007E-2</c:v>
                </c:pt>
                <c:pt idx="25">
                  <c:v>0.05</c:v>
                </c:pt>
                <c:pt idx="26">
                  <c:v>0.03</c:v>
                </c:pt>
                <c:pt idx="27">
                  <c:v>0.02</c:v>
                </c:pt>
                <c:pt idx="28">
                  <c:v>0.01</c:v>
                </c:pt>
                <c:pt idx="29">
                  <c:v>0.01</c:v>
                </c:pt>
                <c:pt idx="30">
                  <c:v>0.02</c:v>
                </c:pt>
                <c:pt idx="31">
                  <c:v>0.01</c:v>
                </c:pt>
                <c:pt idx="32">
                  <c:v>0</c:v>
                </c:pt>
              </c:numCache>
            </c:numRef>
          </c:yVal>
        </c:ser>
        <c:ser>
          <c:idx val="3"/>
          <c:order val="4"/>
          <c:tx>
            <c:strRef>
              <c:f>'chsfry.dat'!$F$75</c:f>
              <c:strCache>
                <c:ptCount val="1"/>
                <c:pt idx="0">
                  <c:v>NFLewis</c:v>
                </c:pt>
              </c:strCache>
            </c:strRef>
          </c:tx>
          <c:spPr>
            <a:ln w="12700">
              <a:solidFill>
                <a:srgbClr val="339966"/>
              </a:solidFill>
              <a:prstDash val="solid"/>
            </a:ln>
          </c:spPr>
          <c:marker>
            <c:symbol val="diamond"/>
            <c:size val="5"/>
            <c:spPr>
              <a:solidFill>
                <a:srgbClr val="339966"/>
              </a:solidFill>
              <a:ln>
                <a:solidFill>
                  <a:srgbClr val="339966"/>
                </a:solidFill>
                <a:prstDash val="solid"/>
              </a:ln>
            </c:spPr>
          </c:marker>
          <c:xVal>
            <c:numRef>
              <c:f>'chsfry.dat'!$E$76:$E$85</c:f>
              <c:numCache>
                <c:formatCode>0.00</c:formatCode>
                <c:ptCount val="10"/>
                <c:pt idx="0">
                  <c:v>0.25</c:v>
                </c:pt>
                <c:pt idx="1">
                  <c:v>0.5</c:v>
                </c:pt>
                <c:pt idx="2">
                  <c:v>1</c:v>
                </c:pt>
                <c:pt idx="3">
                  <c:v>1.25</c:v>
                </c:pt>
                <c:pt idx="4">
                  <c:v>1.75</c:v>
                </c:pt>
                <c:pt idx="5">
                  <c:v>2</c:v>
                </c:pt>
                <c:pt idx="6">
                  <c:v>2.5</c:v>
                </c:pt>
                <c:pt idx="7">
                  <c:v>3</c:v>
                </c:pt>
                <c:pt idx="8">
                  <c:v>4.5</c:v>
                </c:pt>
                <c:pt idx="9">
                  <c:v>7.25</c:v>
                </c:pt>
              </c:numCache>
            </c:numRef>
          </c:xVal>
          <c:yVal>
            <c:numRef>
              <c:f>'chsfry.dat'!$F$76:$F$85</c:f>
              <c:numCache>
                <c:formatCode>0.00</c:formatCode>
                <c:ptCount val="10"/>
                <c:pt idx="0">
                  <c:v>0</c:v>
                </c:pt>
                <c:pt idx="1">
                  <c:v>0.25</c:v>
                </c:pt>
                <c:pt idx="2">
                  <c:v>0.44</c:v>
                </c:pt>
                <c:pt idx="3">
                  <c:v>1</c:v>
                </c:pt>
                <c:pt idx="4">
                  <c:v>1</c:v>
                </c:pt>
                <c:pt idx="5">
                  <c:v>0.57999999999999996</c:v>
                </c:pt>
                <c:pt idx="6">
                  <c:v>0.35</c:v>
                </c:pt>
                <c:pt idx="7">
                  <c:v>0.14000000000000001</c:v>
                </c:pt>
                <c:pt idx="8">
                  <c:v>0.02</c:v>
                </c:pt>
                <c:pt idx="9">
                  <c:v>0</c:v>
                </c:pt>
              </c:numCache>
            </c:numRef>
          </c:yVal>
        </c:ser>
        <c:ser>
          <c:idx val="4"/>
          <c:order val="5"/>
          <c:tx>
            <c:strRef>
              <c:f>'chsfry.dat'!$F$87</c:f>
              <c:strCache>
                <c:ptCount val="1"/>
                <c:pt idx="0">
                  <c:v>Battle</c:v>
                </c:pt>
              </c:strCache>
            </c:strRef>
          </c:tx>
          <c:spPr>
            <a:ln w="12700">
              <a:solidFill>
                <a:srgbClr val="FF0000"/>
              </a:solidFill>
              <a:prstDash val="solid"/>
            </a:ln>
          </c:spPr>
          <c:marker>
            <c:symbol val="circle"/>
            <c:size val="5"/>
            <c:spPr>
              <a:noFill/>
              <a:ln>
                <a:solidFill>
                  <a:srgbClr val="FF0000"/>
                </a:solidFill>
                <a:prstDash val="solid"/>
              </a:ln>
            </c:spPr>
          </c:marker>
          <c:xVal>
            <c:numRef>
              <c:f>'chsfry.dat'!$E$88:$E$119</c:f>
              <c:numCache>
                <c:formatCode>0.00</c:formatCode>
                <c:ptCount val="32"/>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2.4500000000000002</c:v>
                </c:pt>
                <c:pt idx="26">
                  <c:v>2.5499999999999998</c:v>
                </c:pt>
                <c:pt idx="27">
                  <c:v>2.65</c:v>
                </c:pt>
                <c:pt idx="28">
                  <c:v>2.75</c:v>
                </c:pt>
                <c:pt idx="29">
                  <c:v>2.85</c:v>
                </c:pt>
                <c:pt idx="30">
                  <c:v>3.45</c:v>
                </c:pt>
                <c:pt idx="31">
                  <c:v>3.55</c:v>
                </c:pt>
              </c:numCache>
            </c:numRef>
          </c:xVal>
          <c:yVal>
            <c:numRef>
              <c:f>'chsfry.dat'!$F$88:$F$119</c:f>
              <c:numCache>
                <c:formatCode>0.00</c:formatCode>
                <c:ptCount val="32"/>
                <c:pt idx="0">
                  <c:v>0</c:v>
                </c:pt>
                <c:pt idx="1">
                  <c:v>0.1</c:v>
                </c:pt>
                <c:pt idx="2">
                  <c:v>0.28999999999999998</c:v>
                </c:pt>
                <c:pt idx="3">
                  <c:v>0.45</c:v>
                </c:pt>
                <c:pt idx="4">
                  <c:v>0.59</c:v>
                </c:pt>
                <c:pt idx="5">
                  <c:v>0.71</c:v>
                </c:pt>
                <c:pt idx="6">
                  <c:v>0.8</c:v>
                </c:pt>
                <c:pt idx="7">
                  <c:v>0.88</c:v>
                </c:pt>
                <c:pt idx="8">
                  <c:v>0.93</c:v>
                </c:pt>
                <c:pt idx="9">
                  <c:v>0.97</c:v>
                </c:pt>
                <c:pt idx="10">
                  <c:v>0.99</c:v>
                </c:pt>
                <c:pt idx="11">
                  <c:v>1</c:v>
                </c:pt>
                <c:pt idx="12">
                  <c:v>0.99</c:v>
                </c:pt>
                <c:pt idx="13">
                  <c:v>0.98</c:v>
                </c:pt>
                <c:pt idx="14">
                  <c:v>0.95</c:v>
                </c:pt>
                <c:pt idx="15">
                  <c:v>0.91</c:v>
                </c:pt>
                <c:pt idx="16">
                  <c:v>0.86</c:v>
                </c:pt>
                <c:pt idx="17">
                  <c:v>0.81</c:v>
                </c:pt>
                <c:pt idx="18">
                  <c:v>0.75</c:v>
                </c:pt>
                <c:pt idx="19">
                  <c:v>0.68</c:v>
                </c:pt>
                <c:pt idx="20">
                  <c:v>0.61</c:v>
                </c:pt>
                <c:pt idx="21">
                  <c:v>0.54</c:v>
                </c:pt>
                <c:pt idx="22">
                  <c:v>0.47</c:v>
                </c:pt>
                <c:pt idx="23">
                  <c:v>0.4</c:v>
                </c:pt>
                <c:pt idx="24">
                  <c:v>0.33</c:v>
                </c:pt>
                <c:pt idx="25">
                  <c:v>0.27</c:v>
                </c:pt>
                <c:pt idx="26">
                  <c:v>0.2</c:v>
                </c:pt>
                <c:pt idx="27">
                  <c:v>0.15</c:v>
                </c:pt>
                <c:pt idx="28">
                  <c:v>0.1</c:v>
                </c:pt>
                <c:pt idx="29">
                  <c:v>0.06</c:v>
                </c:pt>
                <c:pt idx="30">
                  <c:v>0.06</c:v>
                </c:pt>
                <c:pt idx="31">
                  <c:v>0</c:v>
                </c:pt>
              </c:numCache>
            </c:numRef>
          </c:yVal>
        </c:ser>
        <c:ser>
          <c:idx val="6"/>
          <c:order val="6"/>
          <c:tx>
            <c:strRef>
              <c:f>'chsfry.dat'!$F$128</c:f>
              <c:strCache>
                <c:ptCount val="1"/>
                <c:pt idx="0">
                  <c:v>American</c:v>
                </c:pt>
              </c:strCache>
            </c:strRef>
          </c:tx>
          <c:spPr>
            <a:ln w="12700">
              <a:solidFill>
                <a:srgbClr val="0000FF"/>
              </a:solidFill>
              <a:prstDash val="solid"/>
            </a:ln>
          </c:spPr>
          <c:marker>
            <c:symbol val="x"/>
            <c:size val="5"/>
            <c:spPr>
              <a:noFill/>
              <a:ln>
                <a:solidFill>
                  <a:srgbClr val="0000FF"/>
                </a:solidFill>
                <a:prstDash val="solid"/>
              </a:ln>
            </c:spPr>
          </c:marker>
          <c:xVal>
            <c:numRef>
              <c:f>'chsfry.dat'!$E$129:$E$136</c:f>
              <c:numCache>
                <c:formatCode>0.00</c:formatCode>
                <c:ptCount val="8"/>
                <c:pt idx="0">
                  <c:v>0.1</c:v>
                </c:pt>
                <c:pt idx="1">
                  <c:v>0.7</c:v>
                </c:pt>
                <c:pt idx="2">
                  <c:v>1</c:v>
                </c:pt>
                <c:pt idx="3">
                  <c:v>1.2</c:v>
                </c:pt>
                <c:pt idx="4">
                  <c:v>2</c:v>
                </c:pt>
                <c:pt idx="5">
                  <c:v>3</c:v>
                </c:pt>
                <c:pt idx="6">
                  <c:v>4</c:v>
                </c:pt>
                <c:pt idx="7">
                  <c:v>10</c:v>
                </c:pt>
              </c:numCache>
            </c:numRef>
          </c:xVal>
          <c:yVal>
            <c:numRef>
              <c:f>'chsfry.dat'!$F$129:$F$136</c:f>
              <c:numCache>
                <c:formatCode>0.00</c:formatCode>
                <c:ptCount val="8"/>
                <c:pt idx="0">
                  <c:v>0</c:v>
                </c:pt>
                <c:pt idx="1">
                  <c:v>1</c:v>
                </c:pt>
                <c:pt idx="2">
                  <c:v>1</c:v>
                </c:pt>
                <c:pt idx="3">
                  <c:v>0.75</c:v>
                </c:pt>
                <c:pt idx="4">
                  <c:v>0.5</c:v>
                </c:pt>
                <c:pt idx="5">
                  <c:v>0.15</c:v>
                </c:pt>
                <c:pt idx="6">
                  <c:v>0.1</c:v>
                </c:pt>
                <c:pt idx="7">
                  <c:v>0.01</c:v>
                </c:pt>
              </c:numCache>
            </c:numRef>
          </c:yVal>
        </c:ser>
        <c:ser>
          <c:idx val="7"/>
          <c:order val="7"/>
          <c:tx>
            <c:strRef>
              <c:f>'chsfry.dat'!$F$138</c:f>
              <c:strCache>
                <c:ptCount val="1"/>
                <c:pt idx="0">
                  <c:v>Clearwater</c:v>
                </c:pt>
              </c:strCache>
            </c:strRef>
          </c:tx>
          <c:spPr>
            <a:ln w="12700">
              <a:solidFill>
                <a:srgbClr val="7030A0"/>
              </a:solidFill>
              <a:prstDash val="lgDash"/>
            </a:ln>
          </c:spPr>
          <c:marker>
            <c:symbol val="diamond"/>
            <c:size val="5"/>
            <c:spPr>
              <a:solidFill>
                <a:srgbClr val="7030A0"/>
              </a:solidFill>
              <a:ln w="9525">
                <a:noFill/>
              </a:ln>
            </c:spPr>
          </c:marker>
          <c:xVal>
            <c:numRef>
              <c:f>'chsfry.dat'!$E$139:$E$147</c:f>
              <c:numCache>
                <c:formatCode>0.00</c:formatCode>
                <c:ptCount val="9"/>
                <c:pt idx="0">
                  <c:v>0</c:v>
                </c:pt>
                <c:pt idx="1">
                  <c:v>0.5</c:v>
                </c:pt>
                <c:pt idx="2">
                  <c:v>0.82</c:v>
                </c:pt>
                <c:pt idx="3">
                  <c:v>1.25</c:v>
                </c:pt>
                <c:pt idx="4">
                  <c:v>2.25</c:v>
                </c:pt>
                <c:pt idx="5">
                  <c:v>3.25</c:v>
                </c:pt>
                <c:pt idx="6">
                  <c:v>4.6500000000000004</c:v>
                </c:pt>
                <c:pt idx="7">
                  <c:v>5.75</c:v>
                </c:pt>
                <c:pt idx="8">
                  <c:v>6.85</c:v>
                </c:pt>
              </c:numCache>
            </c:numRef>
          </c:xVal>
          <c:yVal>
            <c:numRef>
              <c:f>'chsfry.dat'!$F$139:$F$147</c:f>
              <c:numCache>
                <c:formatCode>0.00</c:formatCode>
                <c:ptCount val="9"/>
                <c:pt idx="0">
                  <c:v>0</c:v>
                </c:pt>
                <c:pt idx="1">
                  <c:v>0.7</c:v>
                </c:pt>
                <c:pt idx="2">
                  <c:v>0.94</c:v>
                </c:pt>
                <c:pt idx="3">
                  <c:v>1</c:v>
                </c:pt>
                <c:pt idx="4">
                  <c:v>0.6</c:v>
                </c:pt>
                <c:pt idx="5">
                  <c:v>0.37</c:v>
                </c:pt>
                <c:pt idx="6">
                  <c:v>0.13</c:v>
                </c:pt>
                <c:pt idx="7">
                  <c:v>0.12</c:v>
                </c:pt>
                <c:pt idx="8">
                  <c:v>0</c:v>
                </c:pt>
              </c:numCache>
            </c:numRef>
          </c:yVal>
        </c:ser>
        <c:ser>
          <c:idx val="10"/>
          <c:order val="8"/>
          <c:tx>
            <c:strRef>
              <c:f>'chsfry.dat'!$F$205</c:f>
              <c:strCache>
                <c:ptCount val="1"/>
                <c:pt idx="0">
                  <c:v>Feather</c:v>
                </c:pt>
              </c:strCache>
            </c:strRef>
          </c:tx>
          <c:spPr>
            <a:ln w="12700">
              <a:solidFill>
                <a:srgbClr val="99CC00"/>
              </a:solidFill>
              <a:prstDash val="solid"/>
            </a:ln>
          </c:spPr>
          <c:marker>
            <c:symbol val="square"/>
            <c:size val="5"/>
            <c:spPr>
              <a:noFill/>
              <a:ln>
                <a:solidFill>
                  <a:srgbClr val="99CC00"/>
                </a:solidFill>
                <a:prstDash val="solid"/>
              </a:ln>
            </c:spPr>
          </c:marker>
          <c:xVal>
            <c:numRef>
              <c:f>'chsfry.dat'!$E$206:$E$218</c:f>
              <c:numCache>
                <c:formatCode>0.00</c:formatCode>
                <c:ptCount val="13"/>
                <c:pt idx="0">
                  <c:v>0</c:v>
                </c:pt>
                <c:pt idx="1">
                  <c:v>0.2</c:v>
                </c:pt>
                <c:pt idx="2">
                  <c:v>0.6</c:v>
                </c:pt>
                <c:pt idx="3">
                  <c:v>0.9</c:v>
                </c:pt>
                <c:pt idx="4">
                  <c:v>1.3</c:v>
                </c:pt>
                <c:pt idx="5">
                  <c:v>1.7</c:v>
                </c:pt>
                <c:pt idx="6">
                  <c:v>2.1</c:v>
                </c:pt>
                <c:pt idx="7">
                  <c:v>2.4</c:v>
                </c:pt>
                <c:pt idx="8">
                  <c:v>2.8</c:v>
                </c:pt>
                <c:pt idx="9">
                  <c:v>3.2</c:v>
                </c:pt>
                <c:pt idx="10">
                  <c:v>3.6</c:v>
                </c:pt>
                <c:pt idx="11">
                  <c:v>5.0999999999999996</c:v>
                </c:pt>
                <c:pt idx="12">
                  <c:v>5.8</c:v>
                </c:pt>
              </c:numCache>
            </c:numRef>
          </c:xVal>
          <c:yVal>
            <c:numRef>
              <c:f>'chsfry.dat'!$F$206:$F$218</c:f>
              <c:numCache>
                <c:formatCode>0.00</c:formatCode>
                <c:ptCount val="13"/>
                <c:pt idx="0">
                  <c:v>0</c:v>
                </c:pt>
                <c:pt idx="1">
                  <c:v>0.17</c:v>
                </c:pt>
                <c:pt idx="2">
                  <c:v>0.94</c:v>
                </c:pt>
                <c:pt idx="3">
                  <c:v>1</c:v>
                </c:pt>
                <c:pt idx="4">
                  <c:v>0.72</c:v>
                </c:pt>
                <c:pt idx="5">
                  <c:v>0.43</c:v>
                </c:pt>
                <c:pt idx="6">
                  <c:v>0.22</c:v>
                </c:pt>
                <c:pt idx="7">
                  <c:v>0.12</c:v>
                </c:pt>
                <c:pt idx="8">
                  <c:v>0.06</c:v>
                </c:pt>
                <c:pt idx="9">
                  <c:v>0.03</c:v>
                </c:pt>
                <c:pt idx="10">
                  <c:v>0.01</c:v>
                </c:pt>
                <c:pt idx="11">
                  <c:v>0.01</c:v>
                </c:pt>
                <c:pt idx="12">
                  <c:v>0</c:v>
                </c:pt>
              </c:numCache>
            </c:numRef>
          </c:yVal>
        </c:ser>
        <c:ser>
          <c:idx val="11"/>
          <c:order val="9"/>
          <c:tx>
            <c:strRef>
              <c:f>'chsfry.dat'!$F$220</c:f>
              <c:strCache>
                <c:ptCount val="1"/>
                <c:pt idx="0">
                  <c:v>Klamath SS</c:v>
                </c:pt>
              </c:strCache>
            </c:strRef>
          </c:tx>
          <c:spPr>
            <a:ln w="25400">
              <a:solidFill>
                <a:srgbClr val="FF33CC"/>
              </a:solidFill>
              <a:prstDash val="sysDash"/>
            </a:ln>
          </c:spPr>
          <c:marker>
            <c:symbol val="none"/>
          </c:marker>
          <c:xVal>
            <c:numRef>
              <c:f>'chsfry.dat'!$E$221:$E$234</c:f>
              <c:numCache>
                <c:formatCode>0.00</c:formatCode>
                <c:ptCount val="14"/>
                <c:pt idx="0">
                  <c:v>0</c:v>
                </c:pt>
                <c:pt idx="1">
                  <c:v>0.2</c:v>
                </c:pt>
                <c:pt idx="2">
                  <c:v>0.4</c:v>
                </c:pt>
                <c:pt idx="3">
                  <c:v>0.6</c:v>
                </c:pt>
                <c:pt idx="4">
                  <c:v>0.8</c:v>
                </c:pt>
                <c:pt idx="5">
                  <c:v>1</c:v>
                </c:pt>
                <c:pt idx="6">
                  <c:v>1.2</c:v>
                </c:pt>
                <c:pt idx="7">
                  <c:v>1.4</c:v>
                </c:pt>
                <c:pt idx="8">
                  <c:v>1.6</c:v>
                </c:pt>
                <c:pt idx="9">
                  <c:v>1.8</c:v>
                </c:pt>
                <c:pt idx="10">
                  <c:v>2</c:v>
                </c:pt>
                <c:pt idx="11">
                  <c:v>2.2000000000000002</c:v>
                </c:pt>
                <c:pt idx="12">
                  <c:v>2.4</c:v>
                </c:pt>
                <c:pt idx="13">
                  <c:v>3</c:v>
                </c:pt>
              </c:numCache>
            </c:numRef>
          </c:xVal>
          <c:yVal>
            <c:numRef>
              <c:f>'chsfry.dat'!$F$221:$F$234</c:f>
              <c:numCache>
                <c:formatCode>0.00</c:formatCode>
                <c:ptCount val="14"/>
                <c:pt idx="0">
                  <c:v>0</c:v>
                </c:pt>
                <c:pt idx="1">
                  <c:v>0.08</c:v>
                </c:pt>
                <c:pt idx="2">
                  <c:v>0.25</c:v>
                </c:pt>
                <c:pt idx="3">
                  <c:v>0.52</c:v>
                </c:pt>
                <c:pt idx="4">
                  <c:v>0.97</c:v>
                </c:pt>
                <c:pt idx="5">
                  <c:v>1</c:v>
                </c:pt>
                <c:pt idx="6">
                  <c:v>0.95</c:v>
                </c:pt>
                <c:pt idx="7">
                  <c:v>0.53</c:v>
                </c:pt>
                <c:pt idx="8">
                  <c:v>0.42</c:v>
                </c:pt>
                <c:pt idx="9">
                  <c:v>0.25</c:v>
                </c:pt>
                <c:pt idx="10">
                  <c:v>0.17</c:v>
                </c:pt>
                <c:pt idx="11">
                  <c:v>0.09</c:v>
                </c:pt>
                <c:pt idx="12">
                  <c:v>0.05</c:v>
                </c:pt>
                <c:pt idx="13">
                  <c:v>0</c:v>
                </c:pt>
              </c:numCache>
            </c:numRef>
          </c:yVal>
        </c:ser>
        <c:ser>
          <c:idx val="12"/>
          <c:order val="10"/>
          <c:tx>
            <c:strRef>
              <c:f>'chsfry.dat'!$F$237</c:f>
              <c:strCache>
                <c:ptCount val="1"/>
                <c:pt idx="0">
                  <c:v>SacF</c:v>
                </c:pt>
              </c:strCache>
            </c:strRef>
          </c:tx>
          <c:spPr>
            <a:ln w="12700">
              <a:solidFill>
                <a:srgbClr val="0000FF"/>
              </a:solidFill>
              <a:prstDash val="solid"/>
            </a:ln>
          </c:spPr>
          <c:marker>
            <c:symbol val="circle"/>
            <c:size val="5"/>
            <c:spPr>
              <a:noFill/>
              <a:ln>
                <a:solidFill>
                  <a:srgbClr val="0000FF"/>
                </a:solidFill>
                <a:prstDash val="solid"/>
              </a:ln>
            </c:spPr>
          </c:marker>
          <c:xVal>
            <c:numRef>
              <c:f>'chsfry.dat'!$E$238:$E$254</c:f>
              <c:numCache>
                <c:formatCode>0.00</c:formatCode>
                <c:ptCount val="17"/>
                <c:pt idx="0">
                  <c:v>0.1</c:v>
                </c:pt>
                <c:pt idx="1">
                  <c:v>0.2</c:v>
                </c:pt>
                <c:pt idx="2">
                  <c:v>0.7</c:v>
                </c:pt>
                <c:pt idx="3">
                  <c:v>1.3</c:v>
                </c:pt>
                <c:pt idx="4">
                  <c:v>1.8</c:v>
                </c:pt>
                <c:pt idx="5">
                  <c:v>2.5</c:v>
                </c:pt>
                <c:pt idx="6">
                  <c:v>3</c:v>
                </c:pt>
                <c:pt idx="7">
                  <c:v>5</c:v>
                </c:pt>
                <c:pt idx="8">
                  <c:v>6</c:v>
                </c:pt>
                <c:pt idx="9">
                  <c:v>7</c:v>
                </c:pt>
                <c:pt idx="10">
                  <c:v>8</c:v>
                </c:pt>
                <c:pt idx="11">
                  <c:v>10</c:v>
                </c:pt>
                <c:pt idx="12">
                  <c:v>13</c:v>
                </c:pt>
                <c:pt idx="13">
                  <c:v>15</c:v>
                </c:pt>
                <c:pt idx="14">
                  <c:v>16.5</c:v>
                </c:pt>
                <c:pt idx="15">
                  <c:v>18.600000000000001</c:v>
                </c:pt>
                <c:pt idx="16">
                  <c:v>18.7</c:v>
                </c:pt>
              </c:numCache>
            </c:numRef>
          </c:xVal>
          <c:yVal>
            <c:numRef>
              <c:f>'chsfry.dat'!$F$238:$F$254</c:f>
              <c:numCache>
                <c:formatCode>0.00</c:formatCode>
                <c:ptCount val="17"/>
                <c:pt idx="0">
                  <c:v>0</c:v>
                </c:pt>
                <c:pt idx="1">
                  <c:v>0.82</c:v>
                </c:pt>
                <c:pt idx="2">
                  <c:v>0.94</c:v>
                </c:pt>
                <c:pt idx="3">
                  <c:v>1</c:v>
                </c:pt>
                <c:pt idx="4">
                  <c:v>1</c:v>
                </c:pt>
                <c:pt idx="5">
                  <c:v>0.93</c:v>
                </c:pt>
                <c:pt idx="6">
                  <c:v>0.85</c:v>
                </c:pt>
                <c:pt idx="7">
                  <c:v>0.37</c:v>
                </c:pt>
                <c:pt idx="8">
                  <c:v>0.19</c:v>
                </c:pt>
                <c:pt idx="9">
                  <c:v>0.1</c:v>
                </c:pt>
                <c:pt idx="10">
                  <c:v>0.05</c:v>
                </c:pt>
                <c:pt idx="11">
                  <c:v>0.02</c:v>
                </c:pt>
                <c:pt idx="12">
                  <c:v>0.02</c:v>
                </c:pt>
                <c:pt idx="13">
                  <c:v>0.04</c:v>
                </c:pt>
                <c:pt idx="14">
                  <c:v>0.04</c:v>
                </c:pt>
                <c:pt idx="15">
                  <c:v>0.01</c:v>
                </c:pt>
                <c:pt idx="16">
                  <c:v>0</c:v>
                </c:pt>
              </c:numCache>
            </c:numRef>
          </c:yVal>
        </c:ser>
        <c:ser>
          <c:idx val="13"/>
          <c:order val="11"/>
          <c:tx>
            <c:strRef>
              <c:f>'chsfry.dat'!$F$256</c:f>
              <c:strCache>
                <c:ptCount val="1"/>
                <c:pt idx="0">
                  <c:v>SacLF</c:v>
                </c:pt>
              </c:strCache>
            </c:strRef>
          </c:tx>
          <c:spPr>
            <a:ln w="12700">
              <a:solidFill>
                <a:srgbClr val="0000FF"/>
              </a:solidFill>
              <a:prstDash val="sysDash"/>
            </a:ln>
          </c:spPr>
          <c:marker>
            <c:symbol val="circle"/>
            <c:size val="5"/>
            <c:spPr>
              <a:solidFill>
                <a:srgbClr val="0000FF"/>
              </a:solidFill>
              <a:ln>
                <a:solidFill>
                  <a:srgbClr val="0000FF"/>
                </a:solidFill>
                <a:prstDash val="solid"/>
              </a:ln>
            </c:spPr>
          </c:marker>
          <c:xVal>
            <c:numRef>
              <c:f>'chsfry.dat'!$E$257:$E$269</c:f>
              <c:numCache>
                <c:formatCode>0.00</c:formatCode>
                <c:ptCount val="13"/>
                <c:pt idx="0">
                  <c:v>0.1</c:v>
                </c:pt>
                <c:pt idx="1">
                  <c:v>0.2</c:v>
                </c:pt>
                <c:pt idx="2">
                  <c:v>0.6</c:v>
                </c:pt>
                <c:pt idx="3">
                  <c:v>1</c:v>
                </c:pt>
                <c:pt idx="4">
                  <c:v>1.2</c:v>
                </c:pt>
                <c:pt idx="5">
                  <c:v>1.6</c:v>
                </c:pt>
                <c:pt idx="6">
                  <c:v>2</c:v>
                </c:pt>
                <c:pt idx="7">
                  <c:v>2.5</c:v>
                </c:pt>
                <c:pt idx="8">
                  <c:v>3</c:v>
                </c:pt>
                <c:pt idx="9">
                  <c:v>3.5</c:v>
                </c:pt>
                <c:pt idx="10">
                  <c:v>4</c:v>
                </c:pt>
                <c:pt idx="11">
                  <c:v>4.5</c:v>
                </c:pt>
                <c:pt idx="12">
                  <c:v>17.3</c:v>
                </c:pt>
              </c:numCache>
            </c:numRef>
          </c:xVal>
          <c:yVal>
            <c:numRef>
              <c:f>'chsfry.dat'!$F$257:$F$269</c:f>
              <c:numCache>
                <c:formatCode>0.00</c:formatCode>
                <c:ptCount val="13"/>
                <c:pt idx="0">
                  <c:v>0</c:v>
                </c:pt>
                <c:pt idx="1">
                  <c:v>0.84</c:v>
                </c:pt>
                <c:pt idx="2">
                  <c:v>0.96</c:v>
                </c:pt>
                <c:pt idx="3">
                  <c:v>1</c:v>
                </c:pt>
                <c:pt idx="4">
                  <c:v>1</c:v>
                </c:pt>
                <c:pt idx="5">
                  <c:v>0.96</c:v>
                </c:pt>
                <c:pt idx="6">
                  <c:v>0.87</c:v>
                </c:pt>
                <c:pt idx="7">
                  <c:v>0.48</c:v>
                </c:pt>
                <c:pt idx="8">
                  <c:v>0.25</c:v>
                </c:pt>
                <c:pt idx="9">
                  <c:v>0.1</c:v>
                </c:pt>
                <c:pt idx="10">
                  <c:v>0.04</c:v>
                </c:pt>
                <c:pt idx="11">
                  <c:v>0.01</c:v>
                </c:pt>
                <c:pt idx="12">
                  <c:v>0</c:v>
                </c:pt>
              </c:numCache>
            </c:numRef>
          </c:yVal>
        </c:ser>
        <c:ser>
          <c:idx val="14"/>
          <c:order val="12"/>
          <c:tx>
            <c:strRef>
              <c:f>'chsfry.dat'!$F$272</c:f>
              <c:strCache>
                <c:ptCount val="1"/>
                <c:pt idx="0">
                  <c:v>SacW</c:v>
                </c:pt>
              </c:strCache>
            </c:strRef>
          </c:tx>
          <c:spPr>
            <a:ln w="12700">
              <a:solidFill>
                <a:srgbClr val="0000FF"/>
              </a:solidFill>
              <a:prstDash val="lgDash"/>
            </a:ln>
          </c:spPr>
          <c:marker>
            <c:symbol val="circle"/>
            <c:size val="5"/>
            <c:spPr>
              <a:noFill/>
              <a:ln>
                <a:solidFill>
                  <a:srgbClr val="0000FF"/>
                </a:solidFill>
                <a:prstDash val="solid"/>
              </a:ln>
            </c:spPr>
          </c:marker>
          <c:xVal>
            <c:numRef>
              <c:f>'chsfry.dat'!$E$273:$E$288</c:f>
              <c:numCache>
                <c:formatCode>0.00</c:formatCode>
                <c:ptCount val="16"/>
                <c:pt idx="0">
                  <c:v>0.1</c:v>
                </c:pt>
                <c:pt idx="1">
                  <c:v>0.2</c:v>
                </c:pt>
                <c:pt idx="2">
                  <c:v>0.5</c:v>
                </c:pt>
                <c:pt idx="3">
                  <c:v>0.9</c:v>
                </c:pt>
                <c:pt idx="4">
                  <c:v>1.1000000000000001</c:v>
                </c:pt>
                <c:pt idx="5">
                  <c:v>1.4</c:v>
                </c:pt>
                <c:pt idx="6">
                  <c:v>1.6</c:v>
                </c:pt>
                <c:pt idx="7">
                  <c:v>3</c:v>
                </c:pt>
                <c:pt idx="8">
                  <c:v>3.5</c:v>
                </c:pt>
                <c:pt idx="9">
                  <c:v>4</c:v>
                </c:pt>
                <c:pt idx="10">
                  <c:v>5</c:v>
                </c:pt>
                <c:pt idx="11">
                  <c:v>7</c:v>
                </c:pt>
                <c:pt idx="12">
                  <c:v>9</c:v>
                </c:pt>
                <c:pt idx="13">
                  <c:v>9.5</c:v>
                </c:pt>
                <c:pt idx="14">
                  <c:v>10.199999999999999</c:v>
                </c:pt>
                <c:pt idx="15">
                  <c:v>10.3</c:v>
                </c:pt>
              </c:numCache>
            </c:numRef>
          </c:xVal>
          <c:yVal>
            <c:numRef>
              <c:f>'chsfry.dat'!$F$273:$F$288</c:f>
              <c:numCache>
                <c:formatCode>0.00</c:formatCode>
                <c:ptCount val="16"/>
                <c:pt idx="0">
                  <c:v>0</c:v>
                </c:pt>
                <c:pt idx="1">
                  <c:v>0.71</c:v>
                </c:pt>
                <c:pt idx="2">
                  <c:v>0.89</c:v>
                </c:pt>
                <c:pt idx="3">
                  <c:v>1</c:v>
                </c:pt>
                <c:pt idx="4">
                  <c:v>1</c:v>
                </c:pt>
                <c:pt idx="5">
                  <c:v>0.95</c:v>
                </c:pt>
                <c:pt idx="6">
                  <c:v>0.89</c:v>
                </c:pt>
                <c:pt idx="7">
                  <c:v>0.24</c:v>
                </c:pt>
                <c:pt idx="8">
                  <c:v>0.12</c:v>
                </c:pt>
                <c:pt idx="9">
                  <c:v>0.06</c:v>
                </c:pt>
                <c:pt idx="10">
                  <c:v>0.02</c:v>
                </c:pt>
                <c:pt idx="11">
                  <c:v>0.02</c:v>
                </c:pt>
                <c:pt idx="12">
                  <c:v>0.08</c:v>
                </c:pt>
                <c:pt idx="13">
                  <c:v>0.08</c:v>
                </c:pt>
                <c:pt idx="14">
                  <c:v>0.05</c:v>
                </c:pt>
                <c:pt idx="15">
                  <c:v>0</c:v>
                </c:pt>
              </c:numCache>
            </c:numRef>
          </c:yVal>
        </c:ser>
        <c:ser>
          <c:idx val="16"/>
          <c:order val="13"/>
          <c:tx>
            <c:strRef>
              <c:f>'chsfry.dat'!$F$290</c:f>
              <c:strCache>
                <c:ptCount val="1"/>
                <c:pt idx="0">
                  <c:v>Cedar Feb</c:v>
                </c:pt>
              </c:strCache>
            </c:strRef>
          </c:tx>
          <c:spPr>
            <a:ln w="12700">
              <a:solidFill>
                <a:schemeClr val="tx1"/>
              </a:solidFill>
            </a:ln>
          </c:spPr>
          <c:marker>
            <c:symbol val="none"/>
          </c:marker>
          <c:xVal>
            <c:numRef>
              <c:f>'chsfry.dat'!$E$291:$E$322</c:f>
              <c:numCache>
                <c:formatCode>0.00</c:formatCode>
                <c:ptCount val="32"/>
                <c:pt idx="0">
                  <c:v>0</c:v>
                </c:pt>
                <c:pt idx="1">
                  <c:v>0.16400000000000001</c:v>
                </c:pt>
                <c:pt idx="2">
                  <c:v>0.29321212121212092</c:v>
                </c:pt>
                <c:pt idx="3">
                  <c:v>0.42242424242423982</c:v>
                </c:pt>
                <c:pt idx="4">
                  <c:v>0.55163636363636293</c:v>
                </c:pt>
                <c:pt idx="5">
                  <c:v>0.68084848484848293</c:v>
                </c:pt>
                <c:pt idx="6">
                  <c:v>0.81006060606060282</c:v>
                </c:pt>
                <c:pt idx="7">
                  <c:v>0.93927272727272593</c:v>
                </c:pt>
                <c:pt idx="8">
                  <c:v>1.0684848484848459</c:v>
                </c:pt>
                <c:pt idx="9">
                  <c:v>1.197696969696969</c:v>
                </c:pt>
                <c:pt idx="10">
                  <c:v>1.326909090909089</c:v>
                </c:pt>
                <c:pt idx="11">
                  <c:v>1.456121212121209</c:v>
                </c:pt>
                <c:pt idx="12">
                  <c:v>1.5853333333333322</c:v>
                </c:pt>
                <c:pt idx="13">
                  <c:v>1.7145454545454522</c:v>
                </c:pt>
                <c:pt idx="14">
                  <c:v>1.8437575757575753</c:v>
                </c:pt>
                <c:pt idx="15">
                  <c:v>1.9729696969696953</c:v>
                </c:pt>
                <c:pt idx="16">
                  <c:v>2.102181818181815</c:v>
                </c:pt>
                <c:pt idx="17">
                  <c:v>2.2313939393939384</c:v>
                </c:pt>
                <c:pt idx="18">
                  <c:v>2.3606060606060582</c:v>
                </c:pt>
                <c:pt idx="19">
                  <c:v>2.4898181818181815</c:v>
                </c:pt>
                <c:pt idx="20">
                  <c:v>2.6190303030303013</c:v>
                </c:pt>
                <c:pt idx="21">
                  <c:v>2.748242424242421</c:v>
                </c:pt>
                <c:pt idx="22">
                  <c:v>2.8774545454545444</c:v>
                </c:pt>
                <c:pt idx="23">
                  <c:v>3.0066666666666642</c:v>
                </c:pt>
                <c:pt idx="24">
                  <c:v>3.1358787878787875</c:v>
                </c:pt>
                <c:pt idx="25">
                  <c:v>3.2650909090909077</c:v>
                </c:pt>
                <c:pt idx="26">
                  <c:v>3.3943030303030142</c:v>
                </c:pt>
                <c:pt idx="27">
                  <c:v>3.5235151515151375</c:v>
                </c:pt>
                <c:pt idx="28">
                  <c:v>3.6527272727272604</c:v>
                </c:pt>
                <c:pt idx="29">
                  <c:v>3.7819393939393837</c:v>
                </c:pt>
                <c:pt idx="30">
                  <c:v>3.9111515151515066</c:v>
                </c:pt>
                <c:pt idx="31">
                  <c:v>4.0403636363636295</c:v>
                </c:pt>
              </c:numCache>
            </c:numRef>
          </c:xVal>
          <c:yVal>
            <c:numRef>
              <c:f>'chsfry.dat'!$F$291:$F$322</c:f>
              <c:numCache>
                <c:formatCode>0.00</c:formatCode>
                <c:ptCount val="32"/>
                <c:pt idx="0">
                  <c:v>0</c:v>
                </c:pt>
                <c:pt idx="1">
                  <c:v>0.33072490440164953</c:v>
                </c:pt>
                <c:pt idx="2">
                  <c:v>0.56239999179554179</c:v>
                </c:pt>
                <c:pt idx="3">
                  <c:v>0.76341610992414799</c:v>
                </c:pt>
                <c:pt idx="4">
                  <c:v>0.89328462945517606</c:v>
                </c:pt>
                <c:pt idx="5">
                  <c:v>0.97864545749851251</c:v>
                </c:pt>
                <c:pt idx="6">
                  <c:v>1</c:v>
                </c:pt>
                <c:pt idx="7">
                  <c:v>0.98232977409796174</c:v>
                </c:pt>
                <c:pt idx="8">
                  <c:v>0.93834145521697898</c:v>
                </c:pt>
                <c:pt idx="9">
                  <c:v>0.87918897498846083</c:v>
                </c:pt>
                <c:pt idx="10">
                  <c:v>0.8114959224055468</c:v>
                </c:pt>
                <c:pt idx="11">
                  <c:v>0.74063238115930707</c:v>
                </c:pt>
                <c:pt idx="12">
                  <c:v>0.6733925028886667</c:v>
                </c:pt>
                <c:pt idx="13">
                  <c:v>0.6149965730601018</c:v>
                </c:pt>
                <c:pt idx="14">
                  <c:v>0.56640015385941489</c:v>
                </c:pt>
                <c:pt idx="15">
                  <c:v>0.5251742329967406</c:v>
                </c:pt>
                <c:pt idx="16">
                  <c:v>0.48773692703903515</c:v>
                </c:pt>
                <c:pt idx="17">
                  <c:v>0.45088896058206335</c:v>
                </c:pt>
                <c:pt idx="18">
                  <c:v>0.41245360729974939</c:v>
                </c:pt>
                <c:pt idx="19">
                  <c:v>0.37192864156402278</c:v>
                </c:pt>
                <c:pt idx="20">
                  <c:v>0.32736688169578937</c:v>
                </c:pt>
                <c:pt idx="21">
                  <c:v>0.27362369950905796</c:v>
                </c:pt>
                <c:pt idx="22">
                  <c:v>0.21963156797853375</c:v>
                </c:pt>
                <c:pt idx="23">
                  <c:v>0.17241155267617092</c:v>
                </c:pt>
                <c:pt idx="24">
                  <c:v>0.13117267125490945</c:v>
                </c:pt>
                <c:pt idx="25">
                  <c:v>9.4334504300475477E-2</c:v>
                </c:pt>
                <c:pt idx="26">
                  <c:v>6.3590572178360186E-2</c:v>
                </c:pt>
                <c:pt idx="27">
                  <c:v>4.0918938065654768E-2</c:v>
                </c:pt>
                <c:pt idx="28">
                  <c:v>2.575348109255355E-2</c:v>
                </c:pt>
                <c:pt idx="29">
                  <c:v>1.5953565761292407E-2</c:v>
                </c:pt>
                <c:pt idx="30">
                  <c:v>9.5969668474100486E-3</c:v>
                </c:pt>
                <c:pt idx="31">
                  <c:v>0</c:v>
                </c:pt>
              </c:numCache>
            </c:numRef>
          </c:yVal>
        </c:ser>
        <c:ser>
          <c:idx val="15"/>
          <c:order val="14"/>
          <c:tx>
            <c:strRef>
              <c:f>'chsfry.dat'!$F$324</c:f>
              <c:strCache>
                <c:ptCount val="1"/>
                <c:pt idx="0">
                  <c:v>Cedar Apr</c:v>
                </c:pt>
              </c:strCache>
            </c:strRef>
          </c:tx>
          <c:spPr>
            <a:ln w="12700">
              <a:solidFill>
                <a:schemeClr val="tx1"/>
              </a:solidFill>
              <a:prstDash val="dash"/>
            </a:ln>
          </c:spPr>
          <c:marker>
            <c:symbol val="none"/>
          </c:marker>
          <c:xVal>
            <c:numRef>
              <c:f>'chsfry.dat'!$E$325:$E$362</c:f>
              <c:numCache>
                <c:formatCode>0.00</c:formatCode>
                <c:ptCount val="38"/>
                <c:pt idx="0">
                  <c:v>0</c:v>
                </c:pt>
                <c:pt idx="1">
                  <c:v>0.16400000000000001</c:v>
                </c:pt>
                <c:pt idx="2">
                  <c:v>0.29321212121212092</c:v>
                </c:pt>
                <c:pt idx="3">
                  <c:v>0.42242424242423982</c:v>
                </c:pt>
                <c:pt idx="4">
                  <c:v>0.55163636363636293</c:v>
                </c:pt>
                <c:pt idx="5">
                  <c:v>0.68084848484848293</c:v>
                </c:pt>
                <c:pt idx="6">
                  <c:v>0.81006060606060282</c:v>
                </c:pt>
                <c:pt idx="7">
                  <c:v>0.93927272727272593</c:v>
                </c:pt>
                <c:pt idx="8">
                  <c:v>1.0684848484848459</c:v>
                </c:pt>
                <c:pt idx="9">
                  <c:v>1.197696969696969</c:v>
                </c:pt>
                <c:pt idx="10">
                  <c:v>1.326909090909089</c:v>
                </c:pt>
                <c:pt idx="11">
                  <c:v>1.456121212121209</c:v>
                </c:pt>
                <c:pt idx="12">
                  <c:v>1.5853333333333322</c:v>
                </c:pt>
                <c:pt idx="13">
                  <c:v>1.7145454545454522</c:v>
                </c:pt>
                <c:pt idx="14">
                  <c:v>1.8437575757575753</c:v>
                </c:pt>
                <c:pt idx="15">
                  <c:v>1.9729696969696953</c:v>
                </c:pt>
                <c:pt idx="16">
                  <c:v>2.102181818181815</c:v>
                </c:pt>
                <c:pt idx="17">
                  <c:v>2.2313939393939384</c:v>
                </c:pt>
                <c:pt idx="18">
                  <c:v>2.3606060606060582</c:v>
                </c:pt>
                <c:pt idx="19">
                  <c:v>2.4898181818181815</c:v>
                </c:pt>
                <c:pt idx="20">
                  <c:v>2.6190303030303013</c:v>
                </c:pt>
                <c:pt idx="21">
                  <c:v>2.748242424242421</c:v>
                </c:pt>
                <c:pt idx="22">
                  <c:v>2.8774545454545444</c:v>
                </c:pt>
                <c:pt idx="23">
                  <c:v>3.0066666666666642</c:v>
                </c:pt>
                <c:pt idx="24">
                  <c:v>3.1358787878787875</c:v>
                </c:pt>
                <c:pt idx="25">
                  <c:v>3.2650909090909077</c:v>
                </c:pt>
                <c:pt idx="26">
                  <c:v>3.3943030303030142</c:v>
                </c:pt>
                <c:pt idx="27">
                  <c:v>3.5235151515151375</c:v>
                </c:pt>
                <c:pt idx="28">
                  <c:v>3.6527272727272604</c:v>
                </c:pt>
                <c:pt idx="29">
                  <c:v>3.7819393939393837</c:v>
                </c:pt>
                <c:pt idx="30">
                  <c:v>3.9111515151515066</c:v>
                </c:pt>
                <c:pt idx="31">
                  <c:v>4.0403636363636295</c:v>
                </c:pt>
                <c:pt idx="32">
                  <c:v>4.298787878787877</c:v>
                </c:pt>
                <c:pt idx="33">
                  <c:v>4.4279999999999671</c:v>
                </c:pt>
                <c:pt idx="34">
                  <c:v>4.8156363636363366</c:v>
                </c:pt>
                <c:pt idx="35">
                  <c:v>5.0740606060605833</c:v>
                </c:pt>
                <c:pt idx="36">
                  <c:v>5.3324848484848291</c:v>
                </c:pt>
                <c:pt idx="37">
                  <c:v>5.5909090909090757</c:v>
                </c:pt>
              </c:numCache>
            </c:numRef>
          </c:xVal>
          <c:yVal>
            <c:numRef>
              <c:f>'chsfry.dat'!$F$325:$F$362</c:f>
              <c:numCache>
                <c:formatCode>0.00</c:formatCode>
                <c:ptCount val="38"/>
                <c:pt idx="0">
                  <c:v>0</c:v>
                </c:pt>
                <c:pt idx="1">
                  <c:v>0.13409175947602817</c:v>
                </c:pt>
                <c:pt idx="2">
                  <c:v>0.30184570467952671</c:v>
                </c:pt>
                <c:pt idx="3">
                  <c:v>0.42789191112055774</c:v>
                </c:pt>
                <c:pt idx="4">
                  <c:v>0.56704869583756023</c:v>
                </c:pt>
                <c:pt idx="5">
                  <c:v>0.71607001694477967</c:v>
                </c:pt>
                <c:pt idx="6">
                  <c:v>0.84305601647602457</c:v>
                </c:pt>
                <c:pt idx="7">
                  <c:v>0.93400460943038366</c:v>
                </c:pt>
                <c:pt idx="8">
                  <c:v>0.98982735178730563</c:v>
                </c:pt>
                <c:pt idx="9">
                  <c:v>0.99581590140414256</c:v>
                </c:pt>
                <c:pt idx="10">
                  <c:v>0.94428129407264294</c:v>
                </c:pt>
                <c:pt idx="11">
                  <c:v>0.85026086758949793</c:v>
                </c:pt>
                <c:pt idx="12">
                  <c:v>0.73929995351295674</c:v>
                </c:pt>
                <c:pt idx="13">
                  <c:v>0.62936788338419858</c:v>
                </c:pt>
                <c:pt idx="14">
                  <c:v>0.52942348484902635</c:v>
                </c:pt>
                <c:pt idx="15">
                  <c:v>0.45598759083994261</c:v>
                </c:pt>
                <c:pt idx="16">
                  <c:v>0.39280206499336262</c:v>
                </c:pt>
                <c:pt idx="17">
                  <c:v>0.33185633603246245</c:v>
                </c:pt>
                <c:pt idx="18">
                  <c:v>0.27585082267768574</c:v>
                </c:pt>
                <c:pt idx="19">
                  <c:v>0.23923743422991217</c:v>
                </c:pt>
                <c:pt idx="20">
                  <c:v>0.21914243692475061</c:v>
                </c:pt>
                <c:pt idx="21">
                  <c:v>0.20617225855412333</c:v>
                </c:pt>
                <c:pt idx="22">
                  <c:v>0.19797955470867717</c:v>
                </c:pt>
                <c:pt idx="23">
                  <c:v>0.19192019831792409</c:v>
                </c:pt>
                <c:pt idx="24">
                  <c:v>0.18678855272123912</c:v>
                </c:pt>
                <c:pt idx="25">
                  <c:v>0.18038741336974567</c:v>
                </c:pt>
                <c:pt idx="26">
                  <c:v>0.16855260404820532</c:v>
                </c:pt>
                <c:pt idx="27">
                  <c:v>0.1471595648520615</c:v>
                </c:pt>
                <c:pt idx="28">
                  <c:v>0.1215639137912158</c:v>
                </c:pt>
                <c:pt idx="29">
                  <c:v>9.7653682848515708E-2</c:v>
                </c:pt>
                <c:pt idx="30">
                  <c:v>7.8749656703608173E-2</c:v>
                </c:pt>
                <c:pt idx="31">
                  <c:v>6.5354246741664665E-2</c:v>
                </c:pt>
                <c:pt idx="32">
                  <c:v>4.6859571969348007E-2</c:v>
                </c:pt>
                <c:pt idx="33">
                  <c:v>4.1323421086560577E-2</c:v>
                </c:pt>
                <c:pt idx="34">
                  <c:v>2.8922307131834669E-2</c:v>
                </c:pt>
                <c:pt idx="35">
                  <c:v>1.8181689325543732E-2</c:v>
                </c:pt>
                <c:pt idx="36">
                  <c:v>9.1619738707714414E-3</c:v>
                </c:pt>
                <c:pt idx="37">
                  <c:v>4.0902880382519373E-3</c:v>
                </c:pt>
              </c:numCache>
            </c:numRef>
          </c:yVal>
        </c:ser>
        <c:ser>
          <c:idx val="19"/>
          <c:order val="15"/>
          <c:tx>
            <c:strRef>
              <c:f>'chsfry.dat'!$F$443</c:f>
              <c:strCache>
                <c:ptCount val="1"/>
                <c:pt idx="0">
                  <c:v>Clear</c:v>
                </c:pt>
              </c:strCache>
            </c:strRef>
          </c:tx>
          <c:spPr>
            <a:ln w="12700">
              <a:solidFill>
                <a:srgbClr val="7030A0"/>
              </a:solidFill>
              <a:prstDash val="lgDash"/>
            </a:ln>
          </c:spPr>
          <c:marker>
            <c:symbol val="diamond"/>
            <c:size val="5"/>
            <c:spPr>
              <a:solidFill>
                <a:srgbClr val="7030A0"/>
              </a:solidFill>
            </c:spPr>
          </c:marker>
          <c:xVal>
            <c:numRef>
              <c:f>'chsfry.dat'!$E$444:$E$483</c:f>
              <c:numCache>
                <c:formatCode>0.00</c:formatCode>
                <c:ptCount val="40"/>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3.7</c:v>
                </c:pt>
                <c:pt idx="37">
                  <c:v>3.8</c:v>
                </c:pt>
                <c:pt idx="38">
                  <c:v>4</c:v>
                </c:pt>
                <c:pt idx="39">
                  <c:v>4.0999999999999996</c:v>
                </c:pt>
              </c:numCache>
            </c:numRef>
          </c:xVal>
          <c:yVal>
            <c:numRef>
              <c:f>'chsfry.dat'!$F$444:$F$483</c:f>
              <c:numCache>
                <c:formatCode>0.00</c:formatCode>
                <c:ptCount val="40"/>
                <c:pt idx="0">
                  <c:v>0</c:v>
                </c:pt>
                <c:pt idx="1">
                  <c:v>1</c:v>
                </c:pt>
                <c:pt idx="2">
                  <c:v>0.95</c:v>
                </c:pt>
                <c:pt idx="3">
                  <c:v>0.89</c:v>
                </c:pt>
                <c:pt idx="4">
                  <c:v>0.84</c:v>
                </c:pt>
                <c:pt idx="5">
                  <c:v>0.78</c:v>
                </c:pt>
                <c:pt idx="6">
                  <c:v>0.73</c:v>
                </c:pt>
                <c:pt idx="7">
                  <c:v>0.68</c:v>
                </c:pt>
                <c:pt idx="8">
                  <c:v>0.63</c:v>
                </c:pt>
                <c:pt idx="9">
                  <c:v>0.57999999999999996</c:v>
                </c:pt>
                <c:pt idx="10">
                  <c:v>0.53</c:v>
                </c:pt>
                <c:pt idx="11">
                  <c:v>0.48</c:v>
                </c:pt>
                <c:pt idx="12">
                  <c:v>0.44</c:v>
                </c:pt>
                <c:pt idx="13">
                  <c:v>0.4</c:v>
                </c:pt>
                <c:pt idx="14">
                  <c:v>0.36</c:v>
                </c:pt>
                <c:pt idx="15">
                  <c:v>0.33</c:v>
                </c:pt>
                <c:pt idx="16">
                  <c:v>0.3</c:v>
                </c:pt>
                <c:pt idx="17">
                  <c:v>0.27</c:v>
                </c:pt>
                <c:pt idx="18">
                  <c:v>0.24</c:v>
                </c:pt>
                <c:pt idx="19">
                  <c:v>0.21</c:v>
                </c:pt>
                <c:pt idx="20">
                  <c:v>0.19</c:v>
                </c:pt>
                <c:pt idx="21">
                  <c:v>0.17</c:v>
                </c:pt>
                <c:pt idx="22">
                  <c:v>0.15</c:v>
                </c:pt>
                <c:pt idx="23">
                  <c:v>0.14000000000000001</c:v>
                </c:pt>
                <c:pt idx="24">
                  <c:v>0.12</c:v>
                </c:pt>
                <c:pt idx="25">
                  <c:v>0.11</c:v>
                </c:pt>
                <c:pt idx="26">
                  <c:v>0.1</c:v>
                </c:pt>
                <c:pt idx="27">
                  <c:v>0.09</c:v>
                </c:pt>
                <c:pt idx="28">
                  <c:v>0.08</c:v>
                </c:pt>
                <c:pt idx="29">
                  <c:v>7.0000000000000007E-2</c:v>
                </c:pt>
                <c:pt idx="30">
                  <c:v>0.06</c:v>
                </c:pt>
                <c:pt idx="31">
                  <c:v>0.05</c:v>
                </c:pt>
                <c:pt idx="32">
                  <c:v>0.05</c:v>
                </c:pt>
                <c:pt idx="33">
                  <c:v>0.04</c:v>
                </c:pt>
                <c:pt idx="34">
                  <c:v>0.04</c:v>
                </c:pt>
                <c:pt idx="35">
                  <c:v>0.03</c:v>
                </c:pt>
                <c:pt idx="36">
                  <c:v>0.03</c:v>
                </c:pt>
                <c:pt idx="37">
                  <c:v>0.02</c:v>
                </c:pt>
                <c:pt idx="38">
                  <c:v>0.02</c:v>
                </c:pt>
                <c:pt idx="39">
                  <c:v>0</c:v>
                </c:pt>
              </c:numCache>
            </c:numRef>
          </c:yVal>
        </c:ser>
        <c:ser>
          <c:idx val="9"/>
          <c:order val="16"/>
          <c:tx>
            <c:strRef>
              <c:f>'chsfry.dat'!$F$169</c:f>
              <c:strCache>
                <c:ptCount val="1"/>
                <c:pt idx="0">
                  <c:v>Stanislaus</c:v>
                </c:pt>
              </c:strCache>
            </c:strRef>
          </c:tx>
          <c:spPr>
            <a:ln w="19050">
              <a:solidFill>
                <a:srgbClr val="00B050"/>
              </a:solidFill>
              <a:prstDash val="solid"/>
            </a:ln>
          </c:spPr>
          <c:marker>
            <c:symbol val="diamond"/>
            <c:size val="4"/>
            <c:spPr>
              <a:noFill/>
              <a:ln>
                <a:solidFill>
                  <a:srgbClr val="00B050"/>
                </a:solidFill>
                <a:prstDash val="solid"/>
              </a:ln>
            </c:spPr>
          </c:marker>
          <c:xVal>
            <c:numRef>
              <c:f>'chsfry.dat'!$E$170:$E$203</c:f>
              <c:numCache>
                <c:formatCode>0.00</c:formatCode>
                <c:ptCount val="34"/>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6.4</c:v>
                </c:pt>
                <c:pt idx="33">
                  <c:v>6.5</c:v>
                </c:pt>
              </c:numCache>
            </c:numRef>
          </c:xVal>
          <c:yVal>
            <c:numRef>
              <c:f>'chsfry.dat'!$F$170:$F$203</c:f>
              <c:numCache>
                <c:formatCode>0.00</c:formatCode>
                <c:ptCount val="34"/>
                <c:pt idx="0">
                  <c:v>0</c:v>
                </c:pt>
                <c:pt idx="1">
                  <c:v>0.12</c:v>
                </c:pt>
                <c:pt idx="2">
                  <c:v>0.31</c:v>
                </c:pt>
                <c:pt idx="3">
                  <c:v>0.57999999999999996</c:v>
                </c:pt>
                <c:pt idx="4">
                  <c:v>0.85</c:v>
                </c:pt>
                <c:pt idx="5">
                  <c:v>0.99</c:v>
                </c:pt>
                <c:pt idx="6">
                  <c:v>1</c:v>
                </c:pt>
                <c:pt idx="7">
                  <c:v>0.91</c:v>
                </c:pt>
                <c:pt idx="8">
                  <c:v>0.8</c:v>
                </c:pt>
                <c:pt idx="9">
                  <c:v>0.66</c:v>
                </c:pt>
                <c:pt idx="10">
                  <c:v>0.55000000000000004</c:v>
                </c:pt>
                <c:pt idx="11">
                  <c:v>0.47</c:v>
                </c:pt>
                <c:pt idx="12">
                  <c:v>0.43</c:v>
                </c:pt>
                <c:pt idx="13">
                  <c:v>0.41</c:v>
                </c:pt>
                <c:pt idx="14">
                  <c:v>0.4</c:v>
                </c:pt>
                <c:pt idx="15">
                  <c:v>0.36</c:v>
                </c:pt>
                <c:pt idx="16">
                  <c:v>0.3</c:v>
                </c:pt>
                <c:pt idx="17">
                  <c:v>0.23</c:v>
                </c:pt>
                <c:pt idx="18">
                  <c:v>0.19</c:v>
                </c:pt>
                <c:pt idx="19">
                  <c:v>0.16</c:v>
                </c:pt>
                <c:pt idx="20">
                  <c:v>0.16</c:v>
                </c:pt>
                <c:pt idx="21">
                  <c:v>0.14000000000000001</c:v>
                </c:pt>
                <c:pt idx="22">
                  <c:v>0.11</c:v>
                </c:pt>
                <c:pt idx="23">
                  <c:v>0.09</c:v>
                </c:pt>
                <c:pt idx="24">
                  <c:v>7.0000000000000007E-2</c:v>
                </c:pt>
                <c:pt idx="25">
                  <c:v>0.06</c:v>
                </c:pt>
                <c:pt idx="26">
                  <c:v>0.05</c:v>
                </c:pt>
                <c:pt idx="27">
                  <c:v>0.05</c:v>
                </c:pt>
                <c:pt idx="28">
                  <c:v>0.04</c:v>
                </c:pt>
                <c:pt idx="29">
                  <c:v>0.04</c:v>
                </c:pt>
                <c:pt idx="30">
                  <c:v>0.03</c:v>
                </c:pt>
                <c:pt idx="31">
                  <c:v>0.02</c:v>
                </c:pt>
                <c:pt idx="32">
                  <c:v>0.02</c:v>
                </c:pt>
                <c:pt idx="33">
                  <c:v>0.01</c:v>
                </c:pt>
              </c:numCache>
            </c:numRef>
          </c:yVal>
        </c:ser>
        <c:ser>
          <c:idx val="17"/>
          <c:order val="17"/>
          <c:tx>
            <c:strRef>
              <c:f>'chsfry.dat'!$F$364</c:f>
              <c:strCache>
                <c:ptCount val="1"/>
                <c:pt idx="0">
                  <c:v>Tuolumne FWS</c:v>
                </c:pt>
              </c:strCache>
            </c:strRef>
          </c:tx>
          <c:spPr>
            <a:ln w="19050">
              <a:solidFill>
                <a:srgbClr val="3333FF"/>
              </a:solidFill>
            </a:ln>
          </c:spPr>
          <c:marker>
            <c:symbol val="circle"/>
            <c:size val="4"/>
            <c:spPr>
              <a:solidFill>
                <a:srgbClr val="3333FF"/>
              </a:solidFill>
              <a:ln>
                <a:noFill/>
              </a:ln>
            </c:spPr>
          </c:marker>
          <c:xVal>
            <c:numRef>
              <c:f>'chsfry.dat'!$E$365:$E$396</c:f>
              <c:numCache>
                <c:formatCode>0.00</c:formatCode>
                <c:ptCount val="32"/>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2.4</c:v>
                </c:pt>
                <c:pt idx="23">
                  <c:v>2.5</c:v>
                </c:pt>
                <c:pt idx="24">
                  <c:v>2.6</c:v>
                </c:pt>
                <c:pt idx="25">
                  <c:v>2.7</c:v>
                </c:pt>
                <c:pt idx="26">
                  <c:v>2.8</c:v>
                </c:pt>
                <c:pt idx="27">
                  <c:v>2.9</c:v>
                </c:pt>
                <c:pt idx="28">
                  <c:v>3</c:v>
                </c:pt>
                <c:pt idx="29">
                  <c:v>3.1</c:v>
                </c:pt>
                <c:pt idx="30">
                  <c:v>3.2</c:v>
                </c:pt>
                <c:pt idx="31">
                  <c:v>3.3</c:v>
                </c:pt>
              </c:numCache>
            </c:numRef>
          </c:xVal>
          <c:yVal>
            <c:numRef>
              <c:f>'chsfry.dat'!$F$365:$F$396</c:f>
              <c:numCache>
                <c:formatCode>0.00</c:formatCode>
                <c:ptCount val="32"/>
                <c:pt idx="0">
                  <c:v>0</c:v>
                </c:pt>
                <c:pt idx="1">
                  <c:v>0.05</c:v>
                </c:pt>
                <c:pt idx="2">
                  <c:v>0.12</c:v>
                </c:pt>
                <c:pt idx="3">
                  <c:v>0.24</c:v>
                </c:pt>
                <c:pt idx="4">
                  <c:v>0.41</c:v>
                </c:pt>
                <c:pt idx="5">
                  <c:v>0.61</c:v>
                </c:pt>
                <c:pt idx="6">
                  <c:v>0.79</c:v>
                </c:pt>
                <c:pt idx="7">
                  <c:v>0.94</c:v>
                </c:pt>
                <c:pt idx="8">
                  <c:v>1</c:v>
                </c:pt>
                <c:pt idx="9">
                  <c:v>1</c:v>
                </c:pt>
                <c:pt idx="10">
                  <c:v>0.92</c:v>
                </c:pt>
                <c:pt idx="11">
                  <c:v>0.8</c:v>
                </c:pt>
                <c:pt idx="12">
                  <c:v>0.66</c:v>
                </c:pt>
                <c:pt idx="13">
                  <c:v>0.55000000000000004</c:v>
                </c:pt>
                <c:pt idx="14">
                  <c:v>0.45</c:v>
                </c:pt>
                <c:pt idx="15">
                  <c:v>0.38</c:v>
                </c:pt>
                <c:pt idx="16">
                  <c:v>0.32</c:v>
                </c:pt>
                <c:pt idx="17">
                  <c:v>0.26</c:v>
                </c:pt>
                <c:pt idx="18">
                  <c:v>0.21</c:v>
                </c:pt>
                <c:pt idx="19">
                  <c:v>0.15</c:v>
                </c:pt>
                <c:pt idx="20">
                  <c:v>0.1</c:v>
                </c:pt>
                <c:pt idx="21">
                  <c:v>7.0000000000000007E-2</c:v>
                </c:pt>
                <c:pt idx="22">
                  <c:v>7.0000000000000007E-2</c:v>
                </c:pt>
                <c:pt idx="23">
                  <c:v>0.06</c:v>
                </c:pt>
                <c:pt idx="24">
                  <c:v>0.05</c:v>
                </c:pt>
                <c:pt idx="25">
                  <c:v>0.04</c:v>
                </c:pt>
                <c:pt idx="26">
                  <c:v>0.03</c:v>
                </c:pt>
                <c:pt idx="27">
                  <c:v>0.02</c:v>
                </c:pt>
                <c:pt idx="28">
                  <c:v>0.02</c:v>
                </c:pt>
                <c:pt idx="29">
                  <c:v>0.01</c:v>
                </c:pt>
                <c:pt idx="30">
                  <c:v>0.01</c:v>
                </c:pt>
                <c:pt idx="31">
                  <c:v>0</c:v>
                </c:pt>
              </c:numCache>
            </c:numRef>
          </c:yVal>
        </c:ser>
        <c:ser>
          <c:idx val="20"/>
          <c:order val="18"/>
          <c:tx>
            <c:strRef>
              <c:f>'chsfry.dat'!$F$485</c:f>
              <c:strCache>
                <c:ptCount val="1"/>
                <c:pt idx="0">
                  <c:v>Tuol TRTAC</c:v>
                </c:pt>
              </c:strCache>
            </c:strRef>
          </c:tx>
          <c:spPr>
            <a:ln w="19050">
              <a:solidFill>
                <a:srgbClr val="3333FF"/>
              </a:solidFill>
              <a:prstDash val="lgDash"/>
            </a:ln>
          </c:spPr>
          <c:marker>
            <c:symbol val="circle"/>
            <c:size val="4"/>
            <c:spPr>
              <a:noFill/>
              <a:ln>
                <a:solidFill>
                  <a:srgbClr val="3333FF"/>
                </a:solidFill>
              </a:ln>
            </c:spPr>
          </c:marker>
          <c:xVal>
            <c:numRef>
              <c:f>'chsfry.dat'!$E$486:$E$517</c:f>
              <c:numCache>
                <c:formatCode>0.00</c:formatCode>
                <c:ptCount val="32"/>
                <c:pt idx="0">
                  <c:v>0</c:v>
                </c:pt>
                <c:pt idx="1">
                  <c:v>0.1</c:v>
                </c:pt>
                <c:pt idx="2">
                  <c:v>0.2</c:v>
                </c:pt>
                <c:pt idx="3">
                  <c:v>0.3</c:v>
                </c:pt>
                <c:pt idx="4">
                  <c:v>0.4</c:v>
                </c:pt>
                <c:pt idx="5">
                  <c:v>0.5</c:v>
                </c:pt>
                <c:pt idx="6">
                  <c:v>0.6</c:v>
                </c:pt>
                <c:pt idx="7">
                  <c:v>0.8</c:v>
                </c:pt>
                <c:pt idx="8">
                  <c:v>0.9</c:v>
                </c:pt>
                <c:pt idx="9">
                  <c:v>1.1000000000000001</c:v>
                </c:pt>
                <c:pt idx="10">
                  <c:v>1.2</c:v>
                </c:pt>
                <c:pt idx="11">
                  <c:v>1.5</c:v>
                </c:pt>
                <c:pt idx="12">
                  <c:v>1.9</c:v>
                </c:pt>
                <c:pt idx="13">
                  <c:v>2</c:v>
                </c:pt>
                <c:pt idx="14">
                  <c:v>2.2999999999999998</c:v>
                </c:pt>
                <c:pt idx="15">
                  <c:v>2.4</c:v>
                </c:pt>
                <c:pt idx="16">
                  <c:v>2.5</c:v>
                </c:pt>
                <c:pt idx="17">
                  <c:v>2.7</c:v>
                </c:pt>
                <c:pt idx="18">
                  <c:v>3.1</c:v>
                </c:pt>
                <c:pt idx="19">
                  <c:v>3.3</c:v>
                </c:pt>
                <c:pt idx="20">
                  <c:v>3.4</c:v>
                </c:pt>
                <c:pt idx="21">
                  <c:v>3.6</c:v>
                </c:pt>
                <c:pt idx="22">
                  <c:v>3.7</c:v>
                </c:pt>
                <c:pt idx="23">
                  <c:v>3.9</c:v>
                </c:pt>
                <c:pt idx="24">
                  <c:v>4.3</c:v>
                </c:pt>
                <c:pt idx="25">
                  <c:v>4.5</c:v>
                </c:pt>
                <c:pt idx="26">
                  <c:v>4.5999999999999996</c:v>
                </c:pt>
                <c:pt idx="27">
                  <c:v>4.8</c:v>
                </c:pt>
                <c:pt idx="28">
                  <c:v>5.0999999999999996</c:v>
                </c:pt>
                <c:pt idx="29">
                  <c:v>5.2</c:v>
                </c:pt>
                <c:pt idx="30">
                  <c:v>5.6</c:v>
                </c:pt>
                <c:pt idx="31">
                  <c:v>12.6</c:v>
                </c:pt>
              </c:numCache>
            </c:numRef>
          </c:xVal>
          <c:yVal>
            <c:numRef>
              <c:f>'chsfry.dat'!$F$486:$F$517</c:f>
              <c:numCache>
                <c:formatCode>0.00</c:formatCode>
                <c:ptCount val="32"/>
                <c:pt idx="0">
                  <c:v>0</c:v>
                </c:pt>
                <c:pt idx="1">
                  <c:v>0.12</c:v>
                </c:pt>
                <c:pt idx="2">
                  <c:v>0.31</c:v>
                </c:pt>
                <c:pt idx="3">
                  <c:v>0.57999999999999996</c:v>
                </c:pt>
                <c:pt idx="4">
                  <c:v>0.85</c:v>
                </c:pt>
                <c:pt idx="5">
                  <c:v>0.99</c:v>
                </c:pt>
                <c:pt idx="6">
                  <c:v>1</c:v>
                </c:pt>
                <c:pt idx="7">
                  <c:v>1</c:v>
                </c:pt>
                <c:pt idx="8">
                  <c:v>1</c:v>
                </c:pt>
                <c:pt idx="9">
                  <c:v>1</c:v>
                </c:pt>
                <c:pt idx="10">
                  <c:v>1</c:v>
                </c:pt>
                <c:pt idx="11">
                  <c:v>0.92</c:v>
                </c:pt>
                <c:pt idx="12">
                  <c:v>0.75</c:v>
                </c:pt>
                <c:pt idx="13">
                  <c:v>0.69</c:v>
                </c:pt>
                <c:pt idx="14">
                  <c:v>0.55000000000000004</c:v>
                </c:pt>
                <c:pt idx="15">
                  <c:v>0.48</c:v>
                </c:pt>
                <c:pt idx="16">
                  <c:v>0.45</c:v>
                </c:pt>
                <c:pt idx="17">
                  <c:v>0.38</c:v>
                </c:pt>
                <c:pt idx="18">
                  <c:v>0.26</c:v>
                </c:pt>
                <c:pt idx="19">
                  <c:v>0.21</c:v>
                </c:pt>
                <c:pt idx="20">
                  <c:v>0.18</c:v>
                </c:pt>
                <c:pt idx="21">
                  <c:v>0.16</c:v>
                </c:pt>
                <c:pt idx="22">
                  <c:v>0.14000000000000001</c:v>
                </c:pt>
                <c:pt idx="23">
                  <c:v>0.11</c:v>
                </c:pt>
                <c:pt idx="24">
                  <c:v>7.0000000000000007E-2</c:v>
                </c:pt>
                <c:pt idx="25">
                  <c:v>0.06</c:v>
                </c:pt>
                <c:pt idx="26">
                  <c:v>0.05</c:v>
                </c:pt>
                <c:pt idx="27">
                  <c:v>0.05</c:v>
                </c:pt>
                <c:pt idx="28">
                  <c:v>0.04</c:v>
                </c:pt>
                <c:pt idx="29">
                  <c:v>0.03</c:v>
                </c:pt>
                <c:pt idx="30">
                  <c:v>0.02</c:v>
                </c:pt>
                <c:pt idx="31">
                  <c:v>0</c:v>
                </c:pt>
              </c:numCache>
            </c:numRef>
          </c:yVal>
        </c:ser>
        <c:ser>
          <c:idx val="8"/>
          <c:order val="19"/>
          <c:tx>
            <c:strRef>
              <c:f>'chsfry.dat'!$F$158</c:f>
              <c:strCache>
                <c:ptCount val="1"/>
                <c:pt idx="0">
                  <c:v>Yuba Beak</c:v>
                </c:pt>
              </c:strCache>
            </c:strRef>
          </c:tx>
          <c:spPr>
            <a:ln w="12700">
              <a:solidFill>
                <a:srgbClr val="FF00FF"/>
              </a:solidFill>
              <a:prstDash val="solid"/>
            </a:ln>
          </c:spPr>
          <c:marker>
            <c:symbol val="square"/>
            <c:size val="5"/>
            <c:spPr>
              <a:noFill/>
              <a:ln>
                <a:solidFill>
                  <a:srgbClr val="FF00FF"/>
                </a:solidFill>
                <a:prstDash val="solid"/>
              </a:ln>
            </c:spPr>
          </c:marker>
          <c:xVal>
            <c:numRef>
              <c:f>'chsfry.dat'!$E$159:$E$167</c:f>
              <c:numCache>
                <c:formatCode>0.00</c:formatCode>
                <c:ptCount val="9"/>
                <c:pt idx="0">
                  <c:v>0.25</c:v>
                </c:pt>
                <c:pt idx="1">
                  <c:v>0.35</c:v>
                </c:pt>
                <c:pt idx="2">
                  <c:v>0.45</c:v>
                </c:pt>
                <c:pt idx="3">
                  <c:v>0.75</c:v>
                </c:pt>
                <c:pt idx="4">
                  <c:v>1.45</c:v>
                </c:pt>
                <c:pt idx="5">
                  <c:v>2.15</c:v>
                </c:pt>
                <c:pt idx="6">
                  <c:v>2.25</c:v>
                </c:pt>
                <c:pt idx="7">
                  <c:v>2.85</c:v>
                </c:pt>
                <c:pt idx="8">
                  <c:v>3.25</c:v>
                </c:pt>
              </c:numCache>
            </c:numRef>
          </c:xVal>
          <c:yVal>
            <c:numRef>
              <c:f>'chsfry.dat'!$F$159:$F$167</c:f>
              <c:numCache>
                <c:formatCode>0.00</c:formatCode>
                <c:ptCount val="9"/>
                <c:pt idx="0">
                  <c:v>0</c:v>
                </c:pt>
                <c:pt idx="1">
                  <c:v>0.1</c:v>
                </c:pt>
                <c:pt idx="2">
                  <c:v>0.5</c:v>
                </c:pt>
                <c:pt idx="3">
                  <c:v>1</c:v>
                </c:pt>
                <c:pt idx="4">
                  <c:v>1</c:v>
                </c:pt>
                <c:pt idx="5">
                  <c:v>0.5</c:v>
                </c:pt>
                <c:pt idx="6">
                  <c:v>0.2</c:v>
                </c:pt>
                <c:pt idx="7">
                  <c:v>0.1</c:v>
                </c:pt>
                <c:pt idx="8">
                  <c:v>0</c:v>
                </c:pt>
              </c:numCache>
            </c:numRef>
          </c:yVal>
        </c:ser>
        <c:ser>
          <c:idx val="18"/>
          <c:order val="20"/>
          <c:tx>
            <c:strRef>
              <c:f>'chsfry.dat'!$F$398</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'chsfry.dat'!$E$399:$E$441</c:f>
              <c:numCache>
                <c:formatCode>0.00</c:formatCode>
                <c:ptCount val="43"/>
                <c:pt idx="0">
                  <c:v>0.1</c:v>
                </c:pt>
                <c:pt idx="1">
                  <c:v>0.2</c:v>
                </c:pt>
                <c:pt idx="2">
                  <c:v>0.3</c:v>
                </c:pt>
                <c:pt idx="3">
                  <c:v>0.5</c:v>
                </c:pt>
                <c:pt idx="4">
                  <c:v>0.6</c:v>
                </c:pt>
                <c:pt idx="5">
                  <c:v>0.7</c:v>
                </c:pt>
                <c:pt idx="6">
                  <c:v>0.8</c:v>
                </c:pt>
                <c:pt idx="7">
                  <c:v>0.9</c:v>
                </c:pt>
                <c:pt idx="8">
                  <c:v>1.1000000000000001</c:v>
                </c:pt>
                <c:pt idx="9">
                  <c:v>1.4</c:v>
                </c:pt>
                <c:pt idx="10">
                  <c:v>1.7</c:v>
                </c:pt>
                <c:pt idx="11">
                  <c:v>2.2000000000000002</c:v>
                </c:pt>
                <c:pt idx="12">
                  <c:v>2.5</c:v>
                </c:pt>
                <c:pt idx="13">
                  <c:v>2.6</c:v>
                </c:pt>
                <c:pt idx="14">
                  <c:v>2.7</c:v>
                </c:pt>
                <c:pt idx="15">
                  <c:v>2.8</c:v>
                </c:pt>
                <c:pt idx="16">
                  <c:v>3.5</c:v>
                </c:pt>
                <c:pt idx="17">
                  <c:v>3.6</c:v>
                </c:pt>
                <c:pt idx="18">
                  <c:v>3.8</c:v>
                </c:pt>
                <c:pt idx="19">
                  <c:v>3.9</c:v>
                </c:pt>
                <c:pt idx="20">
                  <c:v>4</c:v>
                </c:pt>
                <c:pt idx="21">
                  <c:v>4.5999999999999996</c:v>
                </c:pt>
                <c:pt idx="22">
                  <c:v>4.7</c:v>
                </c:pt>
                <c:pt idx="23">
                  <c:v>4.8</c:v>
                </c:pt>
                <c:pt idx="24">
                  <c:v>4.9000000000000004</c:v>
                </c:pt>
                <c:pt idx="25">
                  <c:v>5</c:v>
                </c:pt>
                <c:pt idx="26">
                  <c:v>5.7</c:v>
                </c:pt>
                <c:pt idx="27">
                  <c:v>5.8</c:v>
                </c:pt>
                <c:pt idx="28">
                  <c:v>6</c:v>
                </c:pt>
                <c:pt idx="29">
                  <c:v>6.1</c:v>
                </c:pt>
                <c:pt idx="30">
                  <c:v>6.2</c:v>
                </c:pt>
                <c:pt idx="31">
                  <c:v>6.3</c:v>
                </c:pt>
                <c:pt idx="32">
                  <c:v>6.4</c:v>
                </c:pt>
                <c:pt idx="33">
                  <c:v>6.5</c:v>
                </c:pt>
                <c:pt idx="34">
                  <c:v>6.6</c:v>
                </c:pt>
                <c:pt idx="35">
                  <c:v>6.9</c:v>
                </c:pt>
                <c:pt idx="36">
                  <c:v>7</c:v>
                </c:pt>
                <c:pt idx="37">
                  <c:v>7.3</c:v>
                </c:pt>
                <c:pt idx="38">
                  <c:v>7.4</c:v>
                </c:pt>
                <c:pt idx="39">
                  <c:v>8</c:v>
                </c:pt>
                <c:pt idx="40">
                  <c:v>8.1</c:v>
                </c:pt>
                <c:pt idx="41">
                  <c:v>18.399999999999999</c:v>
                </c:pt>
                <c:pt idx="42">
                  <c:v>18.5</c:v>
                </c:pt>
              </c:numCache>
            </c:numRef>
          </c:xVal>
          <c:yVal>
            <c:numRef>
              <c:f>'chsfry.dat'!$F$399:$F$441</c:f>
              <c:numCache>
                <c:formatCode>0.00</c:formatCode>
                <c:ptCount val="43"/>
                <c:pt idx="0">
                  <c:v>0</c:v>
                </c:pt>
                <c:pt idx="1">
                  <c:v>0.8</c:v>
                </c:pt>
                <c:pt idx="2">
                  <c:v>0.84</c:v>
                </c:pt>
                <c:pt idx="3">
                  <c:v>0.9</c:v>
                </c:pt>
                <c:pt idx="4">
                  <c:v>0.92</c:v>
                </c:pt>
                <c:pt idx="5">
                  <c:v>0.95</c:v>
                </c:pt>
                <c:pt idx="6">
                  <c:v>0.96</c:v>
                </c:pt>
                <c:pt idx="7">
                  <c:v>0.98</c:v>
                </c:pt>
                <c:pt idx="8">
                  <c:v>1</c:v>
                </c:pt>
                <c:pt idx="9">
                  <c:v>1</c:v>
                </c:pt>
                <c:pt idx="10">
                  <c:v>0.97</c:v>
                </c:pt>
                <c:pt idx="11">
                  <c:v>0.87</c:v>
                </c:pt>
                <c:pt idx="12">
                  <c:v>0.78</c:v>
                </c:pt>
                <c:pt idx="13">
                  <c:v>0.76</c:v>
                </c:pt>
                <c:pt idx="14">
                  <c:v>0.73</c:v>
                </c:pt>
                <c:pt idx="15">
                  <c:v>0.69</c:v>
                </c:pt>
                <c:pt idx="16">
                  <c:v>0.48</c:v>
                </c:pt>
                <c:pt idx="17">
                  <c:v>0.46</c:v>
                </c:pt>
                <c:pt idx="18">
                  <c:v>0.4</c:v>
                </c:pt>
                <c:pt idx="19">
                  <c:v>0.38</c:v>
                </c:pt>
                <c:pt idx="20">
                  <c:v>0.35</c:v>
                </c:pt>
                <c:pt idx="21">
                  <c:v>0.23</c:v>
                </c:pt>
                <c:pt idx="22">
                  <c:v>0.22</c:v>
                </c:pt>
                <c:pt idx="23">
                  <c:v>0.2</c:v>
                </c:pt>
                <c:pt idx="24">
                  <c:v>0.19</c:v>
                </c:pt>
                <c:pt idx="25">
                  <c:v>0.17</c:v>
                </c:pt>
                <c:pt idx="26">
                  <c:v>0.1</c:v>
                </c:pt>
                <c:pt idx="27">
                  <c:v>0.1</c:v>
                </c:pt>
                <c:pt idx="28">
                  <c:v>0.08</c:v>
                </c:pt>
                <c:pt idx="29">
                  <c:v>0.08</c:v>
                </c:pt>
                <c:pt idx="30">
                  <c:v>7.0000000000000007E-2</c:v>
                </c:pt>
                <c:pt idx="31">
                  <c:v>7.0000000000000007E-2</c:v>
                </c:pt>
                <c:pt idx="32">
                  <c:v>0.06</c:v>
                </c:pt>
                <c:pt idx="33">
                  <c:v>0.06</c:v>
                </c:pt>
                <c:pt idx="34">
                  <c:v>0.05</c:v>
                </c:pt>
                <c:pt idx="35">
                  <c:v>0.05</c:v>
                </c:pt>
                <c:pt idx="36">
                  <c:v>0.04</c:v>
                </c:pt>
                <c:pt idx="37">
                  <c:v>0.04</c:v>
                </c:pt>
                <c:pt idx="38">
                  <c:v>0.03</c:v>
                </c:pt>
                <c:pt idx="39">
                  <c:v>0.03</c:v>
                </c:pt>
                <c:pt idx="40">
                  <c:v>0.02</c:v>
                </c:pt>
                <c:pt idx="41">
                  <c:v>0.02</c:v>
                </c:pt>
                <c:pt idx="42">
                  <c:v>0</c:v>
                </c:pt>
              </c:numCache>
            </c:numRef>
          </c:yVal>
        </c:ser>
        <c:axId val="98474240"/>
        <c:axId val="98481664"/>
      </c:scatterChart>
      <c:valAx>
        <c:axId val="98474240"/>
        <c:scaling>
          <c:orientation val="minMax"/>
          <c:max val="8"/>
          <c:min val="0"/>
        </c:scaling>
        <c:axPos val="b"/>
        <c:title>
          <c:tx>
            <c:rich>
              <a:bodyPr/>
              <a:lstStyle/>
              <a:p>
                <a:pPr>
                  <a:defRPr/>
                </a:pPr>
                <a:r>
                  <a:rPr lang="en-US"/>
                  <a:t>Depth (ft)</a:t>
                </a:r>
              </a:p>
            </c:rich>
          </c:tx>
          <c:layout>
            <c:manualLayout>
              <c:xMode val="edge"/>
              <c:yMode val="edge"/>
              <c:x val="0.49167591564928076"/>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481664"/>
        <c:crosses val="autoZero"/>
        <c:crossBetween val="midCat"/>
        <c:majorUnit val="1"/>
      </c:valAx>
      <c:valAx>
        <c:axId val="98481664"/>
        <c:scaling>
          <c:orientation val="minMax"/>
          <c:max val="1.1000000000000001"/>
          <c:min val="0"/>
        </c:scaling>
        <c:axPos val="l"/>
        <c:majorGridlines>
          <c:spPr>
            <a:ln w="3175">
              <a:solidFill>
                <a:srgbClr val="C0C0C0"/>
              </a:solidFill>
              <a:prstDash val="sysDash"/>
            </a:ln>
          </c:spPr>
        </c:majorGridlines>
        <c:title>
          <c:tx>
            <c:rich>
              <a:bodyPr/>
              <a:lstStyle/>
              <a:p>
                <a:pPr>
                  <a:defRPr/>
                </a:pPr>
                <a:r>
                  <a:rPr lang="en-US"/>
                  <a:t>Probable Suitability</a:t>
                </a:r>
              </a:p>
            </c:rich>
          </c:tx>
          <c:layout>
            <c:manualLayout>
              <c:xMode val="edge"/>
              <c:yMode val="edge"/>
              <c:x val="1.2208657047724751E-2"/>
              <c:y val="0.3947797716150103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474240"/>
        <c:crosses val="autoZero"/>
        <c:crossBetween val="midCat"/>
      </c:valAx>
      <c:spPr>
        <a:solidFill>
          <a:srgbClr val="DDDDDD"/>
        </a:solidFill>
        <a:ln w="12700">
          <a:solidFill>
            <a:srgbClr val="808080"/>
          </a:solidFill>
          <a:prstDash val="solid"/>
        </a:ln>
      </c:spPr>
    </c:plotArea>
    <c:legend>
      <c:legendPos val="r"/>
      <c:layout>
        <c:manualLayout>
          <c:xMode val="edge"/>
          <c:yMode val="edge"/>
          <c:x val="0.66259711431742563"/>
          <c:y val="6.3621533442088096E-2"/>
          <c:w val="0.29359236310777637"/>
          <c:h val="0.58674476457163849"/>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19.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Juvenile</a:t>
            </a:r>
          </a:p>
        </c:rich>
      </c:tx>
      <c:layout>
        <c:manualLayout>
          <c:xMode val="edge"/>
          <c:yMode val="edge"/>
          <c:x val="0.41620421753607101"/>
          <c:y val="0"/>
        </c:manualLayout>
      </c:layout>
      <c:spPr>
        <a:noFill/>
        <a:ln w="25400">
          <a:noFill/>
        </a:ln>
      </c:spPr>
    </c:title>
    <c:plotArea>
      <c:layout>
        <c:manualLayout>
          <c:layoutTarget val="inner"/>
          <c:xMode val="edge"/>
          <c:yMode val="edge"/>
          <c:x val="6.3263041065482792E-2"/>
          <c:y val="4.0783034257749248E-2"/>
          <c:w val="0.91342952275249722"/>
          <c:h val="0.86296900489396411"/>
        </c:manualLayout>
      </c:layout>
      <c:scatterChart>
        <c:scatterStyle val="lineMarker"/>
        <c:ser>
          <c:idx val="13"/>
          <c:order val="0"/>
          <c:tx>
            <c:strRef>
              <c:f>'chsjuv.dat'!$D$319</c:f>
              <c:strCache>
                <c:ptCount val="1"/>
                <c:pt idx="0">
                  <c:v>KlamathSS</c:v>
                </c:pt>
              </c:strCache>
            </c:strRef>
          </c:tx>
          <c:spPr>
            <a:ln w="19050"/>
          </c:spPr>
          <c:xVal>
            <c:numRef>
              <c:f>'chsjuv.dat'!$C$320:$C$327</c:f>
              <c:numCache>
                <c:formatCode>0.00</c:formatCode>
                <c:ptCount val="8"/>
                <c:pt idx="0">
                  <c:v>0</c:v>
                </c:pt>
                <c:pt idx="1">
                  <c:v>0.2</c:v>
                </c:pt>
                <c:pt idx="2">
                  <c:v>0.4</c:v>
                </c:pt>
                <c:pt idx="3">
                  <c:v>1.8</c:v>
                </c:pt>
                <c:pt idx="4">
                  <c:v>2.4</c:v>
                </c:pt>
                <c:pt idx="5">
                  <c:v>3.2</c:v>
                </c:pt>
                <c:pt idx="6">
                  <c:v>4</c:v>
                </c:pt>
                <c:pt idx="7">
                  <c:v>4.2</c:v>
                </c:pt>
              </c:numCache>
            </c:numRef>
          </c:xVal>
          <c:yVal>
            <c:numRef>
              <c:f>'chsjuv.dat'!$D$320:$D$327</c:f>
              <c:numCache>
                <c:formatCode>0.00</c:formatCode>
                <c:ptCount val="8"/>
                <c:pt idx="0">
                  <c:v>0.1</c:v>
                </c:pt>
                <c:pt idx="1">
                  <c:v>0.5</c:v>
                </c:pt>
                <c:pt idx="2">
                  <c:v>1</c:v>
                </c:pt>
                <c:pt idx="3">
                  <c:v>1</c:v>
                </c:pt>
                <c:pt idx="4">
                  <c:v>0.5</c:v>
                </c:pt>
                <c:pt idx="5">
                  <c:v>0.2</c:v>
                </c:pt>
                <c:pt idx="6">
                  <c:v>0.1</c:v>
                </c:pt>
                <c:pt idx="7">
                  <c:v>0</c:v>
                </c:pt>
              </c:numCache>
            </c:numRef>
          </c:yVal>
        </c:ser>
        <c:ser>
          <c:idx val="14"/>
          <c:order val="1"/>
          <c:tx>
            <c:strRef>
              <c:f>'chsjuv.dat'!$D$330</c:f>
              <c:strCache>
                <c:ptCount val="1"/>
                <c:pt idx="0">
                  <c:v>KlamathENV</c:v>
                </c:pt>
              </c:strCache>
            </c:strRef>
          </c:tx>
          <c:spPr>
            <a:ln w="19050"/>
          </c:spPr>
          <c:xVal>
            <c:numRef>
              <c:f>'chsjuv.dat'!$C$331:$C$335</c:f>
              <c:numCache>
                <c:formatCode>0.00</c:formatCode>
                <c:ptCount val="5"/>
                <c:pt idx="0">
                  <c:v>0</c:v>
                </c:pt>
                <c:pt idx="1">
                  <c:v>0.25</c:v>
                </c:pt>
                <c:pt idx="2">
                  <c:v>0.7</c:v>
                </c:pt>
                <c:pt idx="3">
                  <c:v>1.5</c:v>
                </c:pt>
                <c:pt idx="4">
                  <c:v>2.5</c:v>
                </c:pt>
              </c:numCache>
            </c:numRef>
          </c:xVal>
          <c:yVal>
            <c:numRef>
              <c:f>'chsjuv.dat'!$D$331:$D$335</c:f>
              <c:numCache>
                <c:formatCode>0.00</c:formatCode>
                <c:ptCount val="5"/>
                <c:pt idx="0">
                  <c:v>0.5</c:v>
                </c:pt>
                <c:pt idx="1">
                  <c:v>1</c:v>
                </c:pt>
                <c:pt idx="2">
                  <c:v>1</c:v>
                </c:pt>
                <c:pt idx="3">
                  <c:v>0.25</c:v>
                </c:pt>
                <c:pt idx="4">
                  <c:v>0</c:v>
                </c:pt>
              </c:numCache>
            </c:numRef>
          </c:yVal>
        </c:ser>
        <c:ser>
          <c:idx val="0"/>
          <c:order val="2"/>
          <c:tx>
            <c:strRef>
              <c:f>'chsjuv.dat'!$D$5</c:f>
              <c:strCache>
                <c:ptCount val="1"/>
                <c:pt idx="0">
                  <c:v>Bovee</c:v>
                </c:pt>
              </c:strCache>
            </c:strRef>
          </c:tx>
          <c:spPr>
            <a:ln w="19050"/>
          </c:spPr>
          <c:xVal>
            <c:numRef>
              <c:f>'chsjuv.dat'!$C$6:$C$28</c:f>
              <c:numCache>
                <c:formatCode>0.00</c:formatCode>
                <c:ptCount val="23"/>
                <c:pt idx="0">
                  <c:v>0</c:v>
                </c:pt>
                <c:pt idx="1">
                  <c:v>0.1</c:v>
                </c:pt>
                <c:pt idx="2">
                  <c:v>0.2</c:v>
                </c:pt>
                <c:pt idx="3">
                  <c:v>0.3</c:v>
                </c:pt>
                <c:pt idx="4">
                  <c:v>0.35</c:v>
                </c:pt>
                <c:pt idx="5">
                  <c:v>0.45</c:v>
                </c:pt>
                <c:pt idx="6">
                  <c:v>0.5</c:v>
                </c:pt>
                <c:pt idx="7">
                  <c:v>0.55000000000000004</c:v>
                </c:pt>
                <c:pt idx="8">
                  <c:v>0.6</c:v>
                </c:pt>
                <c:pt idx="9">
                  <c:v>0.65</c:v>
                </c:pt>
                <c:pt idx="10">
                  <c:v>0.75</c:v>
                </c:pt>
                <c:pt idx="11">
                  <c:v>1.1000000000000001</c:v>
                </c:pt>
                <c:pt idx="12">
                  <c:v>1.25</c:v>
                </c:pt>
                <c:pt idx="13">
                  <c:v>1.3</c:v>
                </c:pt>
                <c:pt idx="14">
                  <c:v>1.35</c:v>
                </c:pt>
                <c:pt idx="15">
                  <c:v>1.4</c:v>
                </c:pt>
                <c:pt idx="16">
                  <c:v>1.5</c:v>
                </c:pt>
                <c:pt idx="17">
                  <c:v>1.6</c:v>
                </c:pt>
                <c:pt idx="18">
                  <c:v>1.65</c:v>
                </c:pt>
                <c:pt idx="19">
                  <c:v>1.75</c:v>
                </c:pt>
                <c:pt idx="20">
                  <c:v>1.9</c:v>
                </c:pt>
                <c:pt idx="21">
                  <c:v>2.0499999999999998</c:v>
                </c:pt>
                <c:pt idx="22">
                  <c:v>3.1</c:v>
                </c:pt>
              </c:numCache>
            </c:numRef>
          </c:xVal>
          <c:yVal>
            <c:numRef>
              <c:f>'chsjuv.dat'!$D$6:$D$28</c:f>
              <c:numCache>
                <c:formatCode>0.00</c:formatCode>
                <c:ptCount val="23"/>
                <c:pt idx="0">
                  <c:v>0</c:v>
                </c:pt>
                <c:pt idx="1">
                  <c:v>0.12</c:v>
                </c:pt>
                <c:pt idx="2">
                  <c:v>0.34</c:v>
                </c:pt>
                <c:pt idx="3">
                  <c:v>0.57999999999999996</c:v>
                </c:pt>
                <c:pt idx="4">
                  <c:v>0.69</c:v>
                </c:pt>
                <c:pt idx="5">
                  <c:v>0.88</c:v>
                </c:pt>
                <c:pt idx="6">
                  <c:v>0.93</c:v>
                </c:pt>
                <c:pt idx="7">
                  <c:v>0.98</c:v>
                </c:pt>
                <c:pt idx="8">
                  <c:v>1</c:v>
                </c:pt>
                <c:pt idx="9">
                  <c:v>0.98</c:v>
                </c:pt>
                <c:pt idx="10">
                  <c:v>0.91</c:v>
                </c:pt>
                <c:pt idx="11">
                  <c:v>0.61</c:v>
                </c:pt>
                <c:pt idx="12">
                  <c:v>0.46</c:v>
                </c:pt>
                <c:pt idx="13">
                  <c:v>0.42</c:v>
                </c:pt>
                <c:pt idx="14">
                  <c:v>0.38</c:v>
                </c:pt>
                <c:pt idx="15">
                  <c:v>0.35</c:v>
                </c:pt>
                <c:pt idx="16">
                  <c:v>0.3</c:v>
                </c:pt>
                <c:pt idx="17">
                  <c:v>0.24</c:v>
                </c:pt>
                <c:pt idx="18">
                  <c:v>0.23</c:v>
                </c:pt>
                <c:pt idx="19">
                  <c:v>0.19</c:v>
                </c:pt>
                <c:pt idx="20">
                  <c:v>0.15</c:v>
                </c:pt>
                <c:pt idx="21">
                  <c:v>0.12</c:v>
                </c:pt>
                <c:pt idx="22">
                  <c:v>0</c:v>
                </c:pt>
              </c:numCache>
            </c:numRef>
          </c:yVal>
        </c:ser>
        <c:ser>
          <c:idx val="1"/>
          <c:order val="3"/>
          <c:tx>
            <c:strRef>
              <c:f>'chsjuv.dat'!$D$34</c:f>
              <c:strCache>
                <c:ptCount val="1"/>
                <c:pt idx="0">
                  <c:v>Raleigh</c:v>
                </c:pt>
              </c:strCache>
            </c:strRef>
          </c:tx>
          <c:spPr>
            <a:ln w="19050"/>
          </c:spPr>
          <c:xVal>
            <c:numRef>
              <c:f>'chsjuv.dat'!$C$35:$C$43</c:f>
              <c:numCache>
                <c:formatCode>0.00</c:formatCode>
                <c:ptCount val="9"/>
                <c:pt idx="0">
                  <c:v>0</c:v>
                </c:pt>
                <c:pt idx="1">
                  <c:v>0.2</c:v>
                </c:pt>
                <c:pt idx="2">
                  <c:v>0.4</c:v>
                </c:pt>
                <c:pt idx="3">
                  <c:v>0.7</c:v>
                </c:pt>
                <c:pt idx="4">
                  <c:v>0.8</c:v>
                </c:pt>
                <c:pt idx="5">
                  <c:v>1</c:v>
                </c:pt>
                <c:pt idx="6">
                  <c:v>1.3</c:v>
                </c:pt>
                <c:pt idx="7">
                  <c:v>1.5</c:v>
                </c:pt>
                <c:pt idx="8">
                  <c:v>3</c:v>
                </c:pt>
              </c:numCache>
            </c:numRef>
          </c:xVal>
          <c:yVal>
            <c:numRef>
              <c:f>'chsjuv.dat'!$D$35:$D$43</c:f>
              <c:numCache>
                <c:formatCode>0.00</c:formatCode>
                <c:ptCount val="9"/>
                <c:pt idx="0">
                  <c:v>0.2</c:v>
                </c:pt>
                <c:pt idx="1">
                  <c:v>0.7</c:v>
                </c:pt>
                <c:pt idx="2">
                  <c:v>1</c:v>
                </c:pt>
                <c:pt idx="3">
                  <c:v>1</c:v>
                </c:pt>
                <c:pt idx="4">
                  <c:v>0.7</c:v>
                </c:pt>
                <c:pt idx="5">
                  <c:v>0.5</c:v>
                </c:pt>
                <c:pt idx="6">
                  <c:v>0.2</c:v>
                </c:pt>
                <c:pt idx="7">
                  <c:v>0.1</c:v>
                </c:pt>
                <c:pt idx="8">
                  <c:v>0</c:v>
                </c:pt>
              </c:numCache>
            </c:numRef>
          </c:yVal>
        </c:ser>
        <c:ser>
          <c:idx val="2"/>
          <c:order val="4"/>
          <c:tx>
            <c:strRef>
              <c:f>'chsjuv.dat'!$D$45</c:f>
              <c:strCache>
                <c:ptCount val="1"/>
                <c:pt idx="0">
                  <c:v>Rubin</c:v>
                </c:pt>
              </c:strCache>
            </c:strRef>
          </c:tx>
          <c:spPr>
            <a:ln w="19050"/>
          </c:spPr>
          <c:xVal>
            <c:numRef>
              <c:f>'chsjuv.dat'!$C$46:$C$55</c:f>
              <c:numCache>
                <c:formatCode>0.00</c:formatCode>
                <c:ptCount val="10"/>
                <c:pt idx="0">
                  <c:v>0</c:v>
                </c:pt>
                <c:pt idx="1">
                  <c:v>0.16</c:v>
                </c:pt>
                <c:pt idx="2">
                  <c:v>0.32</c:v>
                </c:pt>
                <c:pt idx="3">
                  <c:v>0.49</c:v>
                </c:pt>
                <c:pt idx="4">
                  <c:v>0.65</c:v>
                </c:pt>
                <c:pt idx="5">
                  <c:v>0.98</c:v>
                </c:pt>
                <c:pt idx="6">
                  <c:v>1.31</c:v>
                </c:pt>
                <c:pt idx="7">
                  <c:v>1.64</c:v>
                </c:pt>
                <c:pt idx="8">
                  <c:v>1.97</c:v>
                </c:pt>
                <c:pt idx="9">
                  <c:v>2.2999999999999998</c:v>
                </c:pt>
              </c:numCache>
            </c:numRef>
          </c:xVal>
          <c:yVal>
            <c:numRef>
              <c:f>'chsjuv.dat'!$D$46:$D$55</c:f>
              <c:numCache>
                <c:formatCode>0.00</c:formatCode>
                <c:ptCount val="10"/>
                <c:pt idx="0">
                  <c:v>0.88</c:v>
                </c:pt>
                <c:pt idx="1">
                  <c:v>0.97</c:v>
                </c:pt>
                <c:pt idx="2">
                  <c:v>1</c:v>
                </c:pt>
                <c:pt idx="3">
                  <c:v>0.97</c:v>
                </c:pt>
                <c:pt idx="4">
                  <c:v>0.85</c:v>
                </c:pt>
                <c:pt idx="5">
                  <c:v>0.52</c:v>
                </c:pt>
                <c:pt idx="6">
                  <c:v>0.25</c:v>
                </c:pt>
                <c:pt idx="7">
                  <c:v>0.1</c:v>
                </c:pt>
                <c:pt idx="8">
                  <c:v>0.02</c:v>
                </c:pt>
                <c:pt idx="9">
                  <c:v>0</c:v>
                </c:pt>
              </c:numCache>
            </c:numRef>
          </c:yVal>
        </c:ser>
        <c:ser>
          <c:idx val="3"/>
          <c:order val="5"/>
          <c:tx>
            <c:strRef>
              <c:f>'chsjuv.dat'!$D$61</c:f>
              <c:strCache>
                <c:ptCount val="1"/>
                <c:pt idx="0">
                  <c:v>YakimaS</c:v>
                </c:pt>
              </c:strCache>
            </c:strRef>
          </c:tx>
          <c:spPr>
            <a:ln w="19050"/>
          </c:spPr>
          <c:xVal>
            <c:numRef>
              <c:f>'chsjuv.dat'!$C$62:$C$78</c:f>
              <c:numCache>
                <c:formatCode>0.00</c:formatCode>
                <c:ptCount val="17"/>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3.5</c:v>
                </c:pt>
                <c:pt idx="16">
                  <c:v>4.4000000000000004</c:v>
                </c:pt>
              </c:numCache>
            </c:numRef>
          </c:xVal>
          <c:yVal>
            <c:numRef>
              <c:f>'chsjuv.dat'!$D$62:$D$78</c:f>
              <c:numCache>
                <c:formatCode>0.00</c:formatCode>
                <c:ptCount val="17"/>
                <c:pt idx="0">
                  <c:v>0.01</c:v>
                </c:pt>
                <c:pt idx="1">
                  <c:v>0.24</c:v>
                </c:pt>
                <c:pt idx="2">
                  <c:v>0.57999999999999996</c:v>
                </c:pt>
                <c:pt idx="3">
                  <c:v>0.81</c:v>
                </c:pt>
                <c:pt idx="4">
                  <c:v>0.94</c:v>
                </c:pt>
                <c:pt idx="5">
                  <c:v>1</c:v>
                </c:pt>
                <c:pt idx="6">
                  <c:v>1</c:v>
                </c:pt>
                <c:pt idx="7">
                  <c:v>0.94</c:v>
                </c:pt>
                <c:pt idx="8">
                  <c:v>0.86</c:v>
                </c:pt>
                <c:pt idx="9">
                  <c:v>0.75</c:v>
                </c:pt>
                <c:pt idx="10">
                  <c:v>0.63</c:v>
                </c:pt>
                <c:pt idx="11">
                  <c:v>0.51</c:v>
                </c:pt>
                <c:pt idx="12">
                  <c:v>0.39</c:v>
                </c:pt>
                <c:pt idx="13">
                  <c:v>0.28999999999999998</c:v>
                </c:pt>
                <c:pt idx="14">
                  <c:v>0.19</c:v>
                </c:pt>
                <c:pt idx="15">
                  <c:v>0.11</c:v>
                </c:pt>
                <c:pt idx="16">
                  <c:v>0</c:v>
                </c:pt>
              </c:numCache>
            </c:numRef>
          </c:yVal>
        </c:ser>
        <c:ser>
          <c:idx val="5"/>
          <c:order val="6"/>
          <c:tx>
            <c:strRef>
              <c:f>'chsjuv.dat'!$D$186</c:f>
              <c:strCache>
                <c:ptCount val="1"/>
                <c:pt idx="0">
                  <c:v>TrinityU</c:v>
                </c:pt>
              </c:strCache>
            </c:strRef>
          </c:tx>
          <c:spPr>
            <a:ln w="19050"/>
          </c:spPr>
          <c:xVal>
            <c:numRef>
              <c:f>'chsjuv.dat'!$C$187:$C$213</c:f>
              <c:numCache>
                <c:formatCode>0.00</c:formatCode>
                <c:ptCount val="27"/>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2.2999999999999998</c:v>
                </c:pt>
                <c:pt idx="21">
                  <c:v>2.5</c:v>
                </c:pt>
                <c:pt idx="22">
                  <c:v>2.6</c:v>
                </c:pt>
                <c:pt idx="23">
                  <c:v>2.7</c:v>
                </c:pt>
                <c:pt idx="24">
                  <c:v>2.9</c:v>
                </c:pt>
                <c:pt idx="25">
                  <c:v>3.2</c:v>
                </c:pt>
                <c:pt idx="26">
                  <c:v>3.3</c:v>
                </c:pt>
              </c:numCache>
            </c:numRef>
          </c:xVal>
          <c:yVal>
            <c:numRef>
              <c:f>'chsjuv.dat'!$D$187:$D$213</c:f>
              <c:numCache>
                <c:formatCode>0.00</c:formatCode>
                <c:ptCount val="27"/>
                <c:pt idx="0">
                  <c:v>0.38</c:v>
                </c:pt>
                <c:pt idx="1">
                  <c:v>0.72</c:v>
                </c:pt>
                <c:pt idx="2">
                  <c:v>0.95</c:v>
                </c:pt>
                <c:pt idx="3">
                  <c:v>1</c:v>
                </c:pt>
                <c:pt idx="4">
                  <c:v>0.95</c:v>
                </c:pt>
                <c:pt idx="5">
                  <c:v>0.85</c:v>
                </c:pt>
                <c:pt idx="6">
                  <c:v>0.77</c:v>
                </c:pt>
                <c:pt idx="7">
                  <c:v>0.7</c:v>
                </c:pt>
                <c:pt idx="8">
                  <c:v>0.64</c:v>
                </c:pt>
                <c:pt idx="9">
                  <c:v>0.59</c:v>
                </c:pt>
                <c:pt idx="10">
                  <c:v>0.53</c:v>
                </c:pt>
                <c:pt idx="11">
                  <c:v>0.47</c:v>
                </c:pt>
                <c:pt idx="12">
                  <c:v>0.4</c:v>
                </c:pt>
                <c:pt idx="13">
                  <c:v>0.33</c:v>
                </c:pt>
                <c:pt idx="14">
                  <c:v>0.26</c:v>
                </c:pt>
                <c:pt idx="15">
                  <c:v>0.21</c:v>
                </c:pt>
                <c:pt idx="16">
                  <c:v>0.17</c:v>
                </c:pt>
                <c:pt idx="17">
                  <c:v>0.14000000000000001</c:v>
                </c:pt>
                <c:pt idx="18">
                  <c:v>0.11</c:v>
                </c:pt>
                <c:pt idx="19">
                  <c:v>7.0000000000000007E-2</c:v>
                </c:pt>
                <c:pt idx="20">
                  <c:v>7.0000000000000007E-2</c:v>
                </c:pt>
                <c:pt idx="21">
                  <c:v>0.05</c:v>
                </c:pt>
                <c:pt idx="22">
                  <c:v>0.04</c:v>
                </c:pt>
                <c:pt idx="23">
                  <c:v>0.03</c:v>
                </c:pt>
                <c:pt idx="24">
                  <c:v>0.03</c:v>
                </c:pt>
                <c:pt idx="25">
                  <c:v>0.01</c:v>
                </c:pt>
                <c:pt idx="26">
                  <c:v>0</c:v>
                </c:pt>
              </c:numCache>
            </c:numRef>
          </c:yVal>
        </c:ser>
        <c:ser>
          <c:idx val="6"/>
          <c:order val="7"/>
          <c:tx>
            <c:strRef>
              <c:f>'chsjuv.dat'!$D$215</c:f>
              <c:strCache>
                <c:ptCount val="1"/>
                <c:pt idx="0">
                  <c:v>Battle</c:v>
                </c:pt>
              </c:strCache>
            </c:strRef>
          </c:tx>
          <c:spPr>
            <a:ln w="19050"/>
          </c:spPr>
          <c:xVal>
            <c:numRef>
              <c:f>'chsjuv.dat'!$C$216:$C$247</c:f>
              <c:numCache>
                <c:formatCode>0.00</c:formatCode>
                <c:ptCount val="32"/>
                <c:pt idx="0">
                  <c:v>0.14000000000000001</c:v>
                </c:pt>
                <c:pt idx="1">
                  <c:v>0.15</c:v>
                </c:pt>
                <c:pt idx="2">
                  <c:v>0.25</c:v>
                </c:pt>
                <c:pt idx="3">
                  <c:v>0.35</c:v>
                </c:pt>
                <c:pt idx="4">
                  <c:v>0.45</c:v>
                </c:pt>
                <c:pt idx="5">
                  <c:v>0.55000000000000004</c:v>
                </c:pt>
                <c:pt idx="6">
                  <c:v>0.65</c:v>
                </c:pt>
                <c:pt idx="7">
                  <c:v>0.75</c:v>
                </c:pt>
                <c:pt idx="8">
                  <c:v>0.85</c:v>
                </c:pt>
                <c:pt idx="9">
                  <c:v>0.95</c:v>
                </c:pt>
                <c:pt idx="10">
                  <c:v>1.05</c:v>
                </c:pt>
                <c:pt idx="11">
                  <c:v>1.1499999999999999</c:v>
                </c:pt>
                <c:pt idx="12">
                  <c:v>1.25</c:v>
                </c:pt>
                <c:pt idx="13">
                  <c:v>1.35</c:v>
                </c:pt>
                <c:pt idx="14">
                  <c:v>1.45</c:v>
                </c:pt>
                <c:pt idx="15">
                  <c:v>1.55</c:v>
                </c:pt>
                <c:pt idx="16">
                  <c:v>1.65</c:v>
                </c:pt>
                <c:pt idx="17">
                  <c:v>1.75</c:v>
                </c:pt>
                <c:pt idx="18">
                  <c:v>1.85</c:v>
                </c:pt>
                <c:pt idx="19">
                  <c:v>1.95</c:v>
                </c:pt>
                <c:pt idx="20">
                  <c:v>2.0499999999999998</c:v>
                </c:pt>
                <c:pt idx="21">
                  <c:v>2.15</c:v>
                </c:pt>
                <c:pt idx="22">
                  <c:v>2.25</c:v>
                </c:pt>
                <c:pt idx="23">
                  <c:v>2.35</c:v>
                </c:pt>
                <c:pt idx="24">
                  <c:v>2.4500000000000002</c:v>
                </c:pt>
                <c:pt idx="25">
                  <c:v>2.5499999999999998</c:v>
                </c:pt>
                <c:pt idx="26">
                  <c:v>2.65</c:v>
                </c:pt>
                <c:pt idx="27">
                  <c:v>2.75</c:v>
                </c:pt>
                <c:pt idx="28">
                  <c:v>2.85</c:v>
                </c:pt>
                <c:pt idx="29">
                  <c:v>2.95</c:v>
                </c:pt>
                <c:pt idx="30">
                  <c:v>3.05</c:v>
                </c:pt>
                <c:pt idx="31">
                  <c:v>3.15</c:v>
                </c:pt>
              </c:numCache>
            </c:numRef>
          </c:xVal>
          <c:yVal>
            <c:numRef>
              <c:f>'chsjuv.dat'!$D$216:$D$247</c:f>
              <c:numCache>
                <c:formatCode>0.00</c:formatCode>
                <c:ptCount val="32"/>
                <c:pt idx="0">
                  <c:v>0</c:v>
                </c:pt>
                <c:pt idx="1">
                  <c:v>0.03</c:v>
                </c:pt>
                <c:pt idx="2">
                  <c:v>0.25</c:v>
                </c:pt>
                <c:pt idx="3">
                  <c:v>0.44</c:v>
                </c:pt>
                <c:pt idx="4">
                  <c:v>0.6</c:v>
                </c:pt>
                <c:pt idx="5">
                  <c:v>0.73</c:v>
                </c:pt>
                <c:pt idx="6">
                  <c:v>0.83</c:v>
                </c:pt>
                <c:pt idx="7">
                  <c:v>0.9</c:v>
                </c:pt>
                <c:pt idx="8">
                  <c:v>0.95</c:v>
                </c:pt>
                <c:pt idx="9">
                  <c:v>0.99</c:v>
                </c:pt>
                <c:pt idx="10">
                  <c:v>1</c:v>
                </c:pt>
                <c:pt idx="11">
                  <c:v>1</c:v>
                </c:pt>
                <c:pt idx="12">
                  <c:v>0.98</c:v>
                </c:pt>
                <c:pt idx="13">
                  <c:v>0.94</c:v>
                </c:pt>
                <c:pt idx="14">
                  <c:v>0.89</c:v>
                </c:pt>
                <c:pt idx="15">
                  <c:v>0.84</c:v>
                </c:pt>
                <c:pt idx="16">
                  <c:v>0.77</c:v>
                </c:pt>
                <c:pt idx="17">
                  <c:v>0.7</c:v>
                </c:pt>
                <c:pt idx="18">
                  <c:v>0.63</c:v>
                </c:pt>
                <c:pt idx="19">
                  <c:v>0.55000000000000004</c:v>
                </c:pt>
                <c:pt idx="20">
                  <c:v>0.47</c:v>
                </c:pt>
                <c:pt idx="21">
                  <c:v>0.39</c:v>
                </c:pt>
                <c:pt idx="22">
                  <c:v>0.32</c:v>
                </c:pt>
                <c:pt idx="23">
                  <c:v>0.25</c:v>
                </c:pt>
                <c:pt idx="24">
                  <c:v>0.19</c:v>
                </c:pt>
                <c:pt idx="25">
                  <c:v>0.13</c:v>
                </c:pt>
                <c:pt idx="26">
                  <c:v>0.09</c:v>
                </c:pt>
                <c:pt idx="27">
                  <c:v>0.05</c:v>
                </c:pt>
                <c:pt idx="28">
                  <c:v>0.03</c:v>
                </c:pt>
                <c:pt idx="29">
                  <c:v>0.03</c:v>
                </c:pt>
                <c:pt idx="30">
                  <c:v>0.03</c:v>
                </c:pt>
                <c:pt idx="31">
                  <c:v>0</c:v>
                </c:pt>
              </c:numCache>
            </c:numRef>
          </c:yVal>
        </c:ser>
        <c:ser>
          <c:idx val="7"/>
          <c:order val="8"/>
          <c:tx>
            <c:strRef>
              <c:f>'chsjuv.dat'!$D$251</c:f>
              <c:strCache>
                <c:ptCount val="1"/>
                <c:pt idx="0">
                  <c:v>American</c:v>
                </c:pt>
              </c:strCache>
            </c:strRef>
          </c:tx>
          <c:spPr>
            <a:ln w="19050"/>
          </c:spPr>
          <c:xVal>
            <c:numRef>
              <c:f>'chsjuv.dat'!$C$252:$C$262</c:f>
              <c:numCache>
                <c:formatCode>0.00</c:formatCode>
                <c:ptCount val="11"/>
                <c:pt idx="0">
                  <c:v>0</c:v>
                </c:pt>
                <c:pt idx="1">
                  <c:v>0.15</c:v>
                </c:pt>
                <c:pt idx="2">
                  <c:v>0.3</c:v>
                </c:pt>
                <c:pt idx="3">
                  <c:v>0.4</c:v>
                </c:pt>
                <c:pt idx="4">
                  <c:v>0.8</c:v>
                </c:pt>
                <c:pt idx="5">
                  <c:v>0.95</c:v>
                </c:pt>
                <c:pt idx="6">
                  <c:v>1.2</c:v>
                </c:pt>
                <c:pt idx="7">
                  <c:v>1.75</c:v>
                </c:pt>
                <c:pt idx="8">
                  <c:v>3.5</c:v>
                </c:pt>
                <c:pt idx="9">
                  <c:v>4.5</c:v>
                </c:pt>
                <c:pt idx="10">
                  <c:v>5</c:v>
                </c:pt>
              </c:numCache>
            </c:numRef>
          </c:xVal>
          <c:yVal>
            <c:numRef>
              <c:f>'chsjuv.dat'!$D$252:$D$262</c:f>
              <c:numCache>
                <c:formatCode>0.00</c:formatCode>
                <c:ptCount val="11"/>
                <c:pt idx="0">
                  <c:v>0.3</c:v>
                </c:pt>
                <c:pt idx="1">
                  <c:v>0.55000000000000004</c:v>
                </c:pt>
                <c:pt idx="2">
                  <c:v>0.9</c:v>
                </c:pt>
                <c:pt idx="3">
                  <c:v>1</c:v>
                </c:pt>
                <c:pt idx="4">
                  <c:v>1</c:v>
                </c:pt>
                <c:pt idx="5">
                  <c:v>0.85</c:v>
                </c:pt>
                <c:pt idx="6">
                  <c:v>0.3</c:v>
                </c:pt>
                <c:pt idx="7">
                  <c:v>0.15</c:v>
                </c:pt>
                <c:pt idx="8">
                  <c:v>0.05</c:v>
                </c:pt>
                <c:pt idx="9">
                  <c:v>0.01</c:v>
                </c:pt>
                <c:pt idx="10">
                  <c:v>0</c:v>
                </c:pt>
              </c:numCache>
            </c:numRef>
          </c:yVal>
        </c:ser>
        <c:ser>
          <c:idx val="4"/>
          <c:order val="9"/>
          <c:tx>
            <c:strRef>
              <c:f>'chsjuv.dat'!$D$158</c:f>
              <c:strCache>
                <c:ptCount val="1"/>
                <c:pt idx="0">
                  <c:v>Yakima2</c:v>
                </c:pt>
              </c:strCache>
            </c:strRef>
          </c:tx>
          <c:spPr>
            <a:ln w="19050"/>
          </c:spPr>
          <c:xVal>
            <c:numRef>
              <c:f>'chsjuv.dat'!$C$159:$C$165</c:f>
              <c:numCache>
                <c:formatCode>0.00</c:formatCode>
                <c:ptCount val="7"/>
                <c:pt idx="0">
                  <c:v>0</c:v>
                </c:pt>
                <c:pt idx="1">
                  <c:v>0.3</c:v>
                </c:pt>
                <c:pt idx="2">
                  <c:v>0.4</c:v>
                </c:pt>
                <c:pt idx="3">
                  <c:v>0.5</c:v>
                </c:pt>
                <c:pt idx="4">
                  <c:v>0.7</c:v>
                </c:pt>
                <c:pt idx="5">
                  <c:v>1.3</c:v>
                </c:pt>
                <c:pt idx="6">
                  <c:v>3</c:v>
                </c:pt>
              </c:numCache>
            </c:numRef>
          </c:xVal>
          <c:yVal>
            <c:numRef>
              <c:f>'chsjuv.dat'!$D$159:$D$165</c:f>
              <c:numCache>
                <c:formatCode>0.00</c:formatCode>
                <c:ptCount val="7"/>
                <c:pt idx="0">
                  <c:v>0</c:v>
                </c:pt>
                <c:pt idx="1">
                  <c:v>0.25</c:v>
                </c:pt>
                <c:pt idx="2">
                  <c:v>1</c:v>
                </c:pt>
                <c:pt idx="3">
                  <c:v>1</c:v>
                </c:pt>
                <c:pt idx="4">
                  <c:v>0.5</c:v>
                </c:pt>
                <c:pt idx="5">
                  <c:v>0.1</c:v>
                </c:pt>
                <c:pt idx="6">
                  <c:v>0</c:v>
                </c:pt>
              </c:numCache>
            </c:numRef>
          </c:yVal>
        </c:ser>
        <c:ser>
          <c:idx val="9"/>
          <c:order val="10"/>
          <c:tx>
            <c:strRef>
              <c:f>'chsjuv.dat'!$D$275</c:f>
              <c:strCache>
                <c:ptCount val="1"/>
                <c:pt idx="0">
                  <c:v>Clearwater</c:v>
                </c:pt>
              </c:strCache>
            </c:strRef>
          </c:tx>
          <c:spPr>
            <a:ln w="19050"/>
          </c:spPr>
          <c:xVal>
            <c:numRef>
              <c:f>'chsjuv.dat'!$C$276:$C$281</c:f>
              <c:numCache>
                <c:formatCode>0.00</c:formatCode>
                <c:ptCount val="6"/>
                <c:pt idx="0">
                  <c:v>0</c:v>
                </c:pt>
                <c:pt idx="1">
                  <c:v>0.23</c:v>
                </c:pt>
                <c:pt idx="2">
                  <c:v>0.82</c:v>
                </c:pt>
                <c:pt idx="3">
                  <c:v>1.7</c:v>
                </c:pt>
                <c:pt idx="4">
                  <c:v>3.2</c:v>
                </c:pt>
                <c:pt idx="5">
                  <c:v>3.75</c:v>
                </c:pt>
              </c:numCache>
            </c:numRef>
          </c:xVal>
          <c:yVal>
            <c:numRef>
              <c:f>'chsjuv.dat'!$D$276:$D$281</c:f>
              <c:numCache>
                <c:formatCode>0.00</c:formatCode>
                <c:ptCount val="6"/>
                <c:pt idx="0">
                  <c:v>1</c:v>
                </c:pt>
                <c:pt idx="1">
                  <c:v>1</c:v>
                </c:pt>
                <c:pt idx="2">
                  <c:v>0.6</c:v>
                </c:pt>
                <c:pt idx="3">
                  <c:v>0.15</c:v>
                </c:pt>
                <c:pt idx="4">
                  <c:v>0.02</c:v>
                </c:pt>
                <c:pt idx="5">
                  <c:v>0</c:v>
                </c:pt>
              </c:numCache>
            </c:numRef>
          </c:yVal>
        </c:ser>
        <c:ser>
          <c:idx val="10"/>
          <c:order val="11"/>
          <c:tx>
            <c:strRef>
              <c:f>'chsjuv.dat'!$D$285</c:f>
              <c:strCache>
                <c:ptCount val="1"/>
                <c:pt idx="0">
                  <c:v>IDFG</c:v>
                </c:pt>
              </c:strCache>
            </c:strRef>
          </c:tx>
          <c:spPr>
            <a:ln w="19050"/>
          </c:spPr>
          <c:xVal>
            <c:numRef>
              <c:f>'chsjuv.dat'!$C$286:$C$292</c:f>
              <c:numCache>
                <c:formatCode>0.00</c:formatCode>
                <c:ptCount val="7"/>
                <c:pt idx="0">
                  <c:v>0</c:v>
                </c:pt>
                <c:pt idx="1">
                  <c:v>0.6</c:v>
                </c:pt>
                <c:pt idx="2">
                  <c:v>0.75</c:v>
                </c:pt>
                <c:pt idx="3">
                  <c:v>1.3</c:v>
                </c:pt>
                <c:pt idx="4">
                  <c:v>1.5</c:v>
                </c:pt>
                <c:pt idx="5">
                  <c:v>1.85</c:v>
                </c:pt>
                <c:pt idx="6">
                  <c:v>3.1</c:v>
                </c:pt>
              </c:numCache>
            </c:numRef>
          </c:xVal>
          <c:yVal>
            <c:numRef>
              <c:f>'chsjuv.dat'!$D$286:$D$292</c:f>
              <c:numCache>
                <c:formatCode>0.00</c:formatCode>
                <c:ptCount val="7"/>
                <c:pt idx="0">
                  <c:v>1</c:v>
                </c:pt>
                <c:pt idx="1">
                  <c:v>1</c:v>
                </c:pt>
                <c:pt idx="2">
                  <c:v>0.9</c:v>
                </c:pt>
                <c:pt idx="3">
                  <c:v>0.42</c:v>
                </c:pt>
                <c:pt idx="4">
                  <c:v>0.3</c:v>
                </c:pt>
                <c:pt idx="5">
                  <c:v>0.15</c:v>
                </c:pt>
                <c:pt idx="6">
                  <c:v>0</c:v>
                </c:pt>
              </c:numCache>
            </c:numRef>
          </c:yVal>
        </c:ser>
        <c:ser>
          <c:idx val="11"/>
          <c:order val="12"/>
          <c:tx>
            <c:strRef>
              <c:f>'chsjuv.dat'!$D$294</c:f>
              <c:strCache>
                <c:ptCount val="1"/>
                <c:pt idx="0">
                  <c:v>NFLewis</c:v>
                </c:pt>
              </c:strCache>
            </c:strRef>
          </c:tx>
          <c:spPr>
            <a:ln w="12700"/>
          </c:spPr>
          <c:xVal>
            <c:numRef>
              <c:f>'chsjuv.dat'!$C$295:$C$302</c:f>
              <c:numCache>
                <c:formatCode>0.00</c:formatCode>
                <c:ptCount val="8"/>
                <c:pt idx="0">
                  <c:v>0</c:v>
                </c:pt>
                <c:pt idx="1">
                  <c:v>0.15</c:v>
                </c:pt>
                <c:pt idx="2">
                  <c:v>0.3</c:v>
                </c:pt>
                <c:pt idx="3">
                  <c:v>0.9</c:v>
                </c:pt>
                <c:pt idx="4">
                  <c:v>1.3</c:v>
                </c:pt>
                <c:pt idx="5">
                  <c:v>1.9</c:v>
                </c:pt>
                <c:pt idx="6">
                  <c:v>2.6</c:v>
                </c:pt>
                <c:pt idx="7">
                  <c:v>3</c:v>
                </c:pt>
              </c:numCache>
            </c:numRef>
          </c:xVal>
          <c:yVal>
            <c:numRef>
              <c:f>'chsjuv.dat'!$D$295:$D$302</c:f>
              <c:numCache>
                <c:formatCode>0.00</c:formatCode>
                <c:ptCount val="8"/>
                <c:pt idx="0">
                  <c:v>0.23</c:v>
                </c:pt>
                <c:pt idx="1">
                  <c:v>0.61</c:v>
                </c:pt>
                <c:pt idx="2">
                  <c:v>1</c:v>
                </c:pt>
                <c:pt idx="3">
                  <c:v>1</c:v>
                </c:pt>
                <c:pt idx="4">
                  <c:v>0.56000000000000005</c:v>
                </c:pt>
                <c:pt idx="5">
                  <c:v>0.31</c:v>
                </c:pt>
                <c:pt idx="6">
                  <c:v>0.06</c:v>
                </c:pt>
                <c:pt idx="7">
                  <c:v>0</c:v>
                </c:pt>
              </c:numCache>
            </c:numRef>
          </c:yVal>
        </c:ser>
        <c:ser>
          <c:idx val="12"/>
          <c:order val="13"/>
          <c:tx>
            <c:strRef>
              <c:f>'chsjuv.dat'!$D$306</c:f>
              <c:strCache>
                <c:ptCount val="1"/>
                <c:pt idx="0">
                  <c:v>Alaska2</c:v>
                </c:pt>
              </c:strCache>
            </c:strRef>
          </c:tx>
          <c:spPr>
            <a:ln w="19050"/>
          </c:spPr>
          <c:xVal>
            <c:numRef>
              <c:f>'chsjuv.dat'!$C$307:$C$317</c:f>
              <c:numCache>
                <c:formatCode>0.00</c:formatCode>
                <c:ptCount val="11"/>
                <c:pt idx="0">
                  <c:v>0</c:v>
                </c:pt>
                <c:pt idx="1">
                  <c:v>0.2</c:v>
                </c:pt>
                <c:pt idx="2">
                  <c:v>0.35</c:v>
                </c:pt>
                <c:pt idx="3">
                  <c:v>0.65</c:v>
                </c:pt>
                <c:pt idx="4">
                  <c:v>0.8</c:v>
                </c:pt>
                <c:pt idx="5">
                  <c:v>1.1000000000000001</c:v>
                </c:pt>
                <c:pt idx="6">
                  <c:v>1.4</c:v>
                </c:pt>
                <c:pt idx="7">
                  <c:v>1.7</c:v>
                </c:pt>
                <c:pt idx="8">
                  <c:v>2</c:v>
                </c:pt>
                <c:pt idx="9">
                  <c:v>2.2999999999999998</c:v>
                </c:pt>
                <c:pt idx="10">
                  <c:v>2.6</c:v>
                </c:pt>
              </c:numCache>
            </c:numRef>
          </c:xVal>
          <c:yVal>
            <c:numRef>
              <c:f>'chsjuv.dat'!$D$307:$D$317</c:f>
              <c:numCache>
                <c:formatCode>0.00</c:formatCode>
                <c:ptCount val="11"/>
                <c:pt idx="0">
                  <c:v>0.18</c:v>
                </c:pt>
                <c:pt idx="1">
                  <c:v>0.56999999999999995</c:v>
                </c:pt>
                <c:pt idx="2">
                  <c:v>1</c:v>
                </c:pt>
                <c:pt idx="3">
                  <c:v>1</c:v>
                </c:pt>
                <c:pt idx="4">
                  <c:v>0.68</c:v>
                </c:pt>
                <c:pt idx="5">
                  <c:v>0.44</c:v>
                </c:pt>
                <c:pt idx="6">
                  <c:v>0.25</c:v>
                </c:pt>
                <c:pt idx="7">
                  <c:v>0.18</c:v>
                </c:pt>
                <c:pt idx="8">
                  <c:v>0.12</c:v>
                </c:pt>
                <c:pt idx="9">
                  <c:v>0.06</c:v>
                </c:pt>
                <c:pt idx="10">
                  <c:v>0</c:v>
                </c:pt>
              </c:numCache>
            </c:numRef>
          </c:yVal>
        </c:ser>
        <c:ser>
          <c:idx val="8"/>
          <c:order val="14"/>
          <c:tx>
            <c:strRef>
              <c:f>'chsjuv.dat'!$D$264</c:f>
              <c:strCache>
                <c:ptCount val="1"/>
                <c:pt idx="0">
                  <c:v>Alaska3</c:v>
                </c:pt>
              </c:strCache>
            </c:strRef>
          </c:tx>
          <c:spPr>
            <a:ln w="19050"/>
          </c:spPr>
          <c:xVal>
            <c:numRef>
              <c:f>'chsjuv.dat'!$C$265:$C$273</c:f>
              <c:numCache>
                <c:formatCode>0.00</c:formatCode>
                <c:ptCount val="9"/>
                <c:pt idx="0">
                  <c:v>0</c:v>
                </c:pt>
                <c:pt idx="1">
                  <c:v>0.05</c:v>
                </c:pt>
                <c:pt idx="2">
                  <c:v>0.25</c:v>
                </c:pt>
                <c:pt idx="3">
                  <c:v>0.4</c:v>
                </c:pt>
                <c:pt idx="4">
                  <c:v>0.5</c:v>
                </c:pt>
                <c:pt idx="5">
                  <c:v>0.6</c:v>
                </c:pt>
                <c:pt idx="6">
                  <c:v>1</c:v>
                </c:pt>
                <c:pt idx="7">
                  <c:v>1.3</c:v>
                </c:pt>
                <c:pt idx="8">
                  <c:v>2.2999999999999998</c:v>
                </c:pt>
              </c:numCache>
            </c:numRef>
          </c:xVal>
          <c:yVal>
            <c:numRef>
              <c:f>'chsjuv.dat'!$D$265:$D$273</c:f>
              <c:numCache>
                <c:formatCode>0.00</c:formatCode>
                <c:ptCount val="9"/>
                <c:pt idx="0">
                  <c:v>0.3</c:v>
                </c:pt>
                <c:pt idx="1">
                  <c:v>0.7</c:v>
                </c:pt>
                <c:pt idx="2">
                  <c:v>0.8</c:v>
                </c:pt>
                <c:pt idx="3">
                  <c:v>1</c:v>
                </c:pt>
                <c:pt idx="4">
                  <c:v>1</c:v>
                </c:pt>
                <c:pt idx="5">
                  <c:v>0.7</c:v>
                </c:pt>
                <c:pt idx="6">
                  <c:v>0.5</c:v>
                </c:pt>
                <c:pt idx="7">
                  <c:v>0.2</c:v>
                </c:pt>
                <c:pt idx="8">
                  <c:v>0</c:v>
                </c:pt>
              </c:numCache>
            </c:numRef>
          </c:yVal>
        </c:ser>
        <c:ser>
          <c:idx val="17"/>
          <c:order val="15"/>
          <c:tx>
            <c:strRef>
              <c:f>'chsjuv.dat'!$D$402</c:f>
              <c:strCache>
                <c:ptCount val="1"/>
                <c:pt idx="0">
                  <c:v>WDF large</c:v>
                </c:pt>
              </c:strCache>
            </c:strRef>
          </c:tx>
          <c:spPr>
            <a:ln w="19050"/>
          </c:spPr>
          <c:xVal>
            <c:numRef>
              <c:f>'chsjuv.dat'!$C$403:$C$410</c:f>
              <c:numCache>
                <c:formatCode>0.00</c:formatCode>
                <c:ptCount val="8"/>
                <c:pt idx="0">
                  <c:v>0</c:v>
                </c:pt>
                <c:pt idx="1">
                  <c:v>0.15</c:v>
                </c:pt>
                <c:pt idx="2">
                  <c:v>0.3</c:v>
                </c:pt>
                <c:pt idx="3">
                  <c:v>0.9</c:v>
                </c:pt>
                <c:pt idx="4">
                  <c:v>1.3</c:v>
                </c:pt>
                <c:pt idx="5">
                  <c:v>1.9</c:v>
                </c:pt>
                <c:pt idx="6">
                  <c:v>2.6</c:v>
                </c:pt>
                <c:pt idx="7">
                  <c:v>3</c:v>
                </c:pt>
              </c:numCache>
            </c:numRef>
          </c:xVal>
          <c:yVal>
            <c:numRef>
              <c:f>'chsjuv.dat'!$D$403:$D$410</c:f>
              <c:numCache>
                <c:formatCode>0.00</c:formatCode>
                <c:ptCount val="8"/>
                <c:pt idx="0">
                  <c:v>0.23</c:v>
                </c:pt>
                <c:pt idx="1">
                  <c:v>0.61</c:v>
                </c:pt>
                <c:pt idx="2">
                  <c:v>1</c:v>
                </c:pt>
                <c:pt idx="3">
                  <c:v>1</c:v>
                </c:pt>
                <c:pt idx="4">
                  <c:v>0.56000000000000005</c:v>
                </c:pt>
                <c:pt idx="5">
                  <c:v>0.31</c:v>
                </c:pt>
                <c:pt idx="6">
                  <c:v>0.06</c:v>
                </c:pt>
                <c:pt idx="7">
                  <c:v>0</c:v>
                </c:pt>
              </c:numCache>
            </c:numRef>
          </c:yVal>
        </c:ser>
        <c:ser>
          <c:idx val="18"/>
          <c:order val="16"/>
          <c:tx>
            <c:strRef>
              <c:f>'chsjuv.dat'!$D$426</c:f>
              <c:strCache>
                <c:ptCount val="1"/>
                <c:pt idx="0">
                  <c:v>Feather</c:v>
                </c:pt>
              </c:strCache>
            </c:strRef>
          </c:tx>
          <c:spPr>
            <a:ln w="19050"/>
          </c:spPr>
          <c:xVal>
            <c:numRef>
              <c:f>'chsjuv.dat'!$C$427:$C$432</c:f>
              <c:numCache>
                <c:formatCode>0.00</c:formatCode>
                <c:ptCount val="6"/>
                <c:pt idx="0">
                  <c:v>0</c:v>
                </c:pt>
                <c:pt idx="1">
                  <c:v>0.3</c:v>
                </c:pt>
                <c:pt idx="2">
                  <c:v>0.9</c:v>
                </c:pt>
                <c:pt idx="3">
                  <c:v>1.4</c:v>
                </c:pt>
                <c:pt idx="4">
                  <c:v>2.2000000000000002</c:v>
                </c:pt>
                <c:pt idx="5">
                  <c:v>3</c:v>
                </c:pt>
              </c:numCache>
            </c:numRef>
          </c:xVal>
          <c:yVal>
            <c:numRef>
              <c:f>'chsjuv.dat'!$D$427:$D$432</c:f>
              <c:numCache>
                <c:formatCode>0.00</c:formatCode>
                <c:ptCount val="6"/>
                <c:pt idx="0">
                  <c:v>1</c:v>
                </c:pt>
                <c:pt idx="1">
                  <c:v>1</c:v>
                </c:pt>
                <c:pt idx="2">
                  <c:v>0.5</c:v>
                </c:pt>
                <c:pt idx="3">
                  <c:v>0.2</c:v>
                </c:pt>
                <c:pt idx="4">
                  <c:v>0.1</c:v>
                </c:pt>
                <c:pt idx="5">
                  <c:v>0</c:v>
                </c:pt>
              </c:numCache>
            </c:numRef>
          </c:yVal>
        </c:ser>
        <c:ser>
          <c:idx val="19"/>
          <c:order val="17"/>
          <c:tx>
            <c:strRef>
              <c:f>'chsjuv.dat'!$D$435</c:f>
              <c:strCache>
                <c:ptCount val="1"/>
                <c:pt idx="0">
                  <c:v>Sac</c:v>
                </c:pt>
              </c:strCache>
            </c:strRef>
          </c:tx>
          <c:spPr>
            <a:ln w="19050"/>
          </c:spPr>
          <c:xVal>
            <c:numRef>
              <c:f>'chsjuv.dat'!$C$436:$C$449</c:f>
              <c:numCache>
                <c:formatCode>0.00</c:formatCode>
                <c:ptCount val="14"/>
                <c:pt idx="0">
                  <c:v>0</c:v>
                </c:pt>
                <c:pt idx="1">
                  <c:v>0.2</c:v>
                </c:pt>
                <c:pt idx="2">
                  <c:v>0.3</c:v>
                </c:pt>
                <c:pt idx="3">
                  <c:v>0.4</c:v>
                </c:pt>
                <c:pt idx="4">
                  <c:v>0.5</c:v>
                </c:pt>
                <c:pt idx="5">
                  <c:v>0.6</c:v>
                </c:pt>
                <c:pt idx="6">
                  <c:v>1.1000000000000001</c:v>
                </c:pt>
                <c:pt idx="7">
                  <c:v>1.3</c:v>
                </c:pt>
                <c:pt idx="8">
                  <c:v>1.5</c:v>
                </c:pt>
                <c:pt idx="9">
                  <c:v>1.7</c:v>
                </c:pt>
                <c:pt idx="10">
                  <c:v>2.1</c:v>
                </c:pt>
                <c:pt idx="11">
                  <c:v>2.6</c:v>
                </c:pt>
                <c:pt idx="12">
                  <c:v>2.75</c:v>
                </c:pt>
                <c:pt idx="13">
                  <c:v>3.93</c:v>
                </c:pt>
              </c:numCache>
            </c:numRef>
          </c:xVal>
          <c:yVal>
            <c:numRef>
              <c:f>'chsjuv.dat'!$D$436:$D$449</c:f>
              <c:numCache>
                <c:formatCode>0.00</c:formatCode>
                <c:ptCount val="14"/>
                <c:pt idx="0">
                  <c:v>0.47</c:v>
                </c:pt>
                <c:pt idx="1">
                  <c:v>0.85</c:v>
                </c:pt>
                <c:pt idx="2">
                  <c:v>0.96</c:v>
                </c:pt>
                <c:pt idx="3">
                  <c:v>1</c:v>
                </c:pt>
                <c:pt idx="4">
                  <c:v>0.98</c:v>
                </c:pt>
                <c:pt idx="5">
                  <c:v>0.91</c:v>
                </c:pt>
                <c:pt idx="6">
                  <c:v>0.35</c:v>
                </c:pt>
                <c:pt idx="7">
                  <c:v>0.21</c:v>
                </c:pt>
                <c:pt idx="8">
                  <c:v>0.13</c:v>
                </c:pt>
                <c:pt idx="9">
                  <c:v>0.09</c:v>
                </c:pt>
                <c:pt idx="10">
                  <c:v>0.06</c:v>
                </c:pt>
                <c:pt idx="11">
                  <c:v>0.08</c:v>
                </c:pt>
                <c:pt idx="12">
                  <c:v>0.1</c:v>
                </c:pt>
                <c:pt idx="13">
                  <c:v>0</c:v>
                </c:pt>
              </c:numCache>
            </c:numRef>
          </c:yVal>
        </c:ser>
        <c:ser>
          <c:idx val="20"/>
          <c:order val="18"/>
          <c:tx>
            <c:strRef>
              <c:f>'chsjuv.dat'!$D$457</c:f>
              <c:strCache>
                <c:ptCount val="1"/>
                <c:pt idx="0">
                  <c:v>Cedar June</c:v>
                </c:pt>
              </c:strCache>
            </c:strRef>
          </c:tx>
          <c:spPr>
            <a:ln w="19050">
              <a:solidFill>
                <a:srgbClr val="000000"/>
              </a:solidFill>
              <a:prstDash val="sysDash"/>
            </a:ln>
          </c:spPr>
          <c:marker>
            <c:symbol val="none"/>
          </c:marker>
          <c:xVal>
            <c:numRef>
              <c:f>'chsjuv.dat'!$C$458:$C$492</c:f>
              <c:numCache>
                <c:formatCode>0.00</c:formatCode>
                <c:ptCount val="35"/>
                <c:pt idx="0">
                  <c:v>0</c:v>
                </c:pt>
                <c:pt idx="1">
                  <c:v>0.16400000000000001</c:v>
                </c:pt>
                <c:pt idx="2">
                  <c:v>0.69741414141413938</c:v>
                </c:pt>
                <c:pt idx="3">
                  <c:v>0.77361616161615887</c:v>
                </c:pt>
                <c:pt idx="4">
                  <c:v>0.84981818181818158</c:v>
                </c:pt>
                <c:pt idx="5">
                  <c:v>0.92602020202020108</c:v>
                </c:pt>
                <c:pt idx="6">
                  <c:v>1.0022222222222206</c:v>
                </c:pt>
                <c:pt idx="7">
                  <c:v>1.0784242424242398</c:v>
                </c:pt>
                <c:pt idx="8">
                  <c:v>1.1546262626262627</c:v>
                </c:pt>
                <c:pt idx="9">
                  <c:v>1.2308282828282819</c:v>
                </c:pt>
                <c:pt idx="10">
                  <c:v>1.3070303030303017</c:v>
                </c:pt>
                <c:pt idx="11">
                  <c:v>1.3832323232323209</c:v>
                </c:pt>
                <c:pt idx="12">
                  <c:v>1.4594343434343404</c:v>
                </c:pt>
                <c:pt idx="13">
                  <c:v>1.535636363636363</c:v>
                </c:pt>
                <c:pt idx="14">
                  <c:v>1.6118383838383827</c:v>
                </c:pt>
                <c:pt idx="15">
                  <c:v>1.688040404040402</c:v>
                </c:pt>
                <c:pt idx="16">
                  <c:v>1.7642424242424215</c:v>
                </c:pt>
                <c:pt idx="17">
                  <c:v>1.8404444444444443</c:v>
                </c:pt>
                <c:pt idx="18">
                  <c:v>1.9166464646464636</c:v>
                </c:pt>
                <c:pt idx="19">
                  <c:v>1.9928484848484831</c:v>
                </c:pt>
                <c:pt idx="20">
                  <c:v>2.0690505050505026</c:v>
                </c:pt>
                <c:pt idx="21">
                  <c:v>2.1452525252525252</c:v>
                </c:pt>
                <c:pt idx="22">
                  <c:v>2.2214545454545451</c:v>
                </c:pt>
                <c:pt idx="23">
                  <c:v>2.2976565656565642</c:v>
                </c:pt>
                <c:pt idx="24">
                  <c:v>2.3738585858585837</c:v>
                </c:pt>
                <c:pt idx="25">
                  <c:v>2.4500606060606032</c:v>
                </c:pt>
                <c:pt idx="26">
                  <c:v>2.5262626262626262</c:v>
                </c:pt>
                <c:pt idx="27">
                  <c:v>2.6024646464646453</c:v>
                </c:pt>
                <c:pt idx="28">
                  <c:v>2.6786666666666648</c:v>
                </c:pt>
                <c:pt idx="29">
                  <c:v>2.7548686868686842</c:v>
                </c:pt>
                <c:pt idx="30">
                  <c:v>2.8310707070707068</c:v>
                </c:pt>
                <c:pt idx="31">
                  <c:v>2.9072727272727263</c:v>
                </c:pt>
                <c:pt idx="32">
                  <c:v>2.9834747474747458</c:v>
                </c:pt>
                <c:pt idx="33">
                  <c:v>3.1358787878787844</c:v>
                </c:pt>
                <c:pt idx="34">
                  <c:v>3.2120808080808074</c:v>
                </c:pt>
              </c:numCache>
            </c:numRef>
          </c:xVal>
          <c:yVal>
            <c:numRef>
              <c:f>'chsjuv.dat'!$D$458:$D$492</c:f>
              <c:numCache>
                <c:formatCode>0.00</c:formatCode>
                <c:ptCount val="35"/>
                <c:pt idx="0">
                  <c:v>0.94209003563365756</c:v>
                </c:pt>
                <c:pt idx="1">
                  <c:v>1</c:v>
                </c:pt>
                <c:pt idx="2">
                  <c:v>1</c:v>
                </c:pt>
                <c:pt idx="3">
                  <c:v>0.98423651083583996</c:v>
                </c:pt>
                <c:pt idx="4">
                  <c:v>0.94357244631607351</c:v>
                </c:pt>
                <c:pt idx="5">
                  <c:v>0.88397675156788968</c:v>
                </c:pt>
                <c:pt idx="6">
                  <c:v>0.81678506845460164</c:v>
                </c:pt>
                <c:pt idx="7">
                  <c:v>0.75060763534823915</c:v>
                </c:pt>
                <c:pt idx="8">
                  <c:v>0.68900837990015606</c:v>
                </c:pt>
                <c:pt idx="9">
                  <c:v>0.63188805336751974</c:v>
                </c:pt>
                <c:pt idx="10">
                  <c:v>0.57838375868075698</c:v>
                </c:pt>
                <c:pt idx="11">
                  <c:v>0.52883335960456823</c:v>
                </c:pt>
                <c:pt idx="12">
                  <c:v>0.48485120982154611</c:v>
                </c:pt>
                <c:pt idx="13">
                  <c:v>0.44824446357443043</c:v>
                </c:pt>
                <c:pt idx="14">
                  <c:v>0.41999714745996414</c:v>
                </c:pt>
                <c:pt idx="15">
                  <c:v>0.3999038961860637</c:v>
                </c:pt>
                <c:pt idx="16">
                  <c:v>0.38658661041662667</c:v>
                </c:pt>
                <c:pt idx="17">
                  <c:v>0.37749429862457756</c:v>
                </c:pt>
                <c:pt idx="18">
                  <c:v>0.36903357999958403</c:v>
                </c:pt>
                <c:pt idx="19">
                  <c:v>0.35732498911358929</c:v>
                </c:pt>
                <c:pt idx="20">
                  <c:v>0.33955747716841023</c:v>
                </c:pt>
                <c:pt idx="21">
                  <c:v>0.31506197429062183</c:v>
                </c:pt>
                <c:pt idx="22">
                  <c:v>0.28518766307522242</c:v>
                </c:pt>
                <c:pt idx="23">
                  <c:v>0.25211080854627027</c:v>
                </c:pt>
                <c:pt idx="24">
                  <c:v>0.21767752719974365</c:v>
                </c:pt>
                <c:pt idx="25">
                  <c:v>0.18314399425421884</c:v>
                </c:pt>
                <c:pt idx="26">
                  <c:v>0.14960233826127856</c:v>
                </c:pt>
                <c:pt idx="27">
                  <c:v>0.11831620377744394</c:v>
                </c:pt>
                <c:pt idx="28">
                  <c:v>9.0559211280925894E-2</c:v>
                </c:pt>
                <c:pt idx="29">
                  <c:v>6.7195487546896041E-2</c:v>
                </c:pt>
                <c:pt idx="30">
                  <c:v>4.6845177990525427E-2</c:v>
                </c:pt>
                <c:pt idx="31">
                  <c:v>3.3350167318957E-2</c:v>
                </c:pt>
                <c:pt idx="32">
                  <c:v>2.2972892565572469E-2</c:v>
                </c:pt>
                <c:pt idx="33">
                  <c:v>9.9135937741878441E-3</c:v>
                </c:pt>
                <c:pt idx="34">
                  <c:v>0</c:v>
                </c:pt>
              </c:numCache>
            </c:numRef>
          </c:yVal>
        </c:ser>
        <c:ser>
          <c:idx val="22"/>
          <c:order val="19"/>
          <c:tx>
            <c:strRef>
              <c:f>'chsjuv.dat'!$D$572</c:f>
              <c:strCache>
                <c:ptCount val="1"/>
                <c:pt idx="0">
                  <c:v>Clear</c:v>
                </c:pt>
              </c:strCache>
            </c:strRef>
          </c:tx>
          <c:spPr>
            <a:ln w="19050">
              <a:solidFill>
                <a:srgbClr val="7030A0"/>
              </a:solidFill>
              <a:prstDash val="lgDash"/>
            </a:ln>
          </c:spPr>
          <c:marker>
            <c:symbol val="diamond"/>
            <c:size val="5"/>
            <c:spPr>
              <a:solidFill>
                <a:srgbClr val="7030A0"/>
              </a:solidFill>
            </c:spPr>
          </c:marker>
          <c:xVal>
            <c:numRef>
              <c:f>'chsjuv.dat'!$C$573:$C$608</c:f>
              <c:numCache>
                <c:formatCode>0.00</c:formatCode>
                <c:ptCount val="36"/>
                <c:pt idx="0">
                  <c:v>0</c:v>
                </c:pt>
                <c:pt idx="1">
                  <c:v>0.8</c:v>
                </c:pt>
                <c:pt idx="2">
                  <c:v>0.9</c:v>
                </c:pt>
                <c:pt idx="3">
                  <c:v>1.1000000000000001</c:v>
                </c:pt>
                <c:pt idx="4">
                  <c:v>1.2</c:v>
                </c:pt>
                <c:pt idx="5">
                  <c:v>1.4</c:v>
                </c:pt>
                <c:pt idx="6">
                  <c:v>1.5</c:v>
                </c:pt>
                <c:pt idx="7">
                  <c:v>1.6</c:v>
                </c:pt>
                <c:pt idx="8">
                  <c:v>1.7</c:v>
                </c:pt>
                <c:pt idx="9">
                  <c:v>1.8</c:v>
                </c:pt>
                <c:pt idx="10">
                  <c:v>1.9</c:v>
                </c:pt>
                <c:pt idx="11">
                  <c:v>2</c:v>
                </c:pt>
                <c:pt idx="12">
                  <c:v>2.1</c:v>
                </c:pt>
                <c:pt idx="13">
                  <c:v>2.2000000000000002</c:v>
                </c:pt>
                <c:pt idx="14">
                  <c:v>2.2999999999999998</c:v>
                </c:pt>
                <c:pt idx="15">
                  <c:v>2.4</c:v>
                </c:pt>
                <c:pt idx="16">
                  <c:v>2.5</c:v>
                </c:pt>
                <c:pt idx="17">
                  <c:v>2.6</c:v>
                </c:pt>
                <c:pt idx="18">
                  <c:v>2.7</c:v>
                </c:pt>
                <c:pt idx="19">
                  <c:v>3.5</c:v>
                </c:pt>
                <c:pt idx="20">
                  <c:v>3.6</c:v>
                </c:pt>
                <c:pt idx="21">
                  <c:v>3.8</c:v>
                </c:pt>
                <c:pt idx="22">
                  <c:v>3.9</c:v>
                </c:pt>
                <c:pt idx="23">
                  <c:v>4</c:v>
                </c:pt>
                <c:pt idx="24">
                  <c:v>4.0999999999999996</c:v>
                </c:pt>
                <c:pt idx="25">
                  <c:v>4.2</c:v>
                </c:pt>
                <c:pt idx="26">
                  <c:v>4.4000000000000004</c:v>
                </c:pt>
                <c:pt idx="27">
                  <c:v>4.5</c:v>
                </c:pt>
                <c:pt idx="28">
                  <c:v>4.5999999999999996</c:v>
                </c:pt>
                <c:pt idx="29">
                  <c:v>4.7</c:v>
                </c:pt>
                <c:pt idx="30">
                  <c:v>4.8</c:v>
                </c:pt>
                <c:pt idx="31">
                  <c:v>4.9000000000000004</c:v>
                </c:pt>
                <c:pt idx="32">
                  <c:v>5.4</c:v>
                </c:pt>
                <c:pt idx="33">
                  <c:v>5.5</c:v>
                </c:pt>
                <c:pt idx="34">
                  <c:v>5.53</c:v>
                </c:pt>
                <c:pt idx="35">
                  <c:v>5.54</c:v>
                </c:pt>
              </c:numCache>
            </c:numRef>
          </c:xVal>
          <c:yVal>
            <c:numRef>
              <c:f>'chsjuv.dat'!$D$573:$D$608</c:f>
              <c:numCache>
                <c:formatCode>0.00</c:formatCode>
                <c:ptCount val="36"/>
                <c:pt idx="0">
                  <c:v>1</c:v>
                </c:pt>
                <c:pt idx="1">
                  <c:v>1</c:v>
                </c:pt>
                <c:pt idx="2">
                  <c:v>0.99</c:v>
                </c:pt>
                <c:pt idx="3">
                  <c:v>0.99</c:v>
                </c:pt>
                <c:pt idx="4">
                  <c:v>0.98</c:v>
                </c:pt>
                <c:pt idx="5">
                  <c:v>0.98</c:v>
                </c:pt>
                <c:pt idx="6">
                  <c:v>0.97</c:v>
                </c:pt>
                <c:pt idx="7">
                  <c:v>0.96</c:v>
                </c:pt>
                <c:pt idx="8">
                  <c:v>0.96</c:v>
                </c:pt>
                <c:pt idx="9">
                  <c:v>0.95</c:v>
                </c:pt>
                <c:pt idx="10">
                  <c:v>0.94</c:v>
                </c:pt>
                <c:pt idx="11">
                  <c:v>0.93</c:v>
                </c:pt>
                <c:pt idx="12">
                  <c:v>0.92</c:v>
                </c:pt>
                <c:pt idx="13">
                  <c:v>0.91</c:v>
                </c:pt>
                <c:pt idx="14">
                  <c:v>0.9</c:v>
                </c:pt>
                <c:pt idx="15">
                  <c:v>0.88</c:v>
                </c:pt>
                <c:pt idx="16">
                  <c:v>0.87</c:v>
                </c:pt>
                <c:pt idx="17">
                  <c:v>0.85</c:v>
                </c:pt>
                <c:pt idx="18">
                  <c:v>0.84</c:v>
                </c:pt>
                <c:pt idx="19">
                  <c:v>0.68</c:v>
                </c:pt>
                <c:pt idx="20">
                  <c:v>0.65</c:v>
                </c:pt>
                <c:pt idx="21">
                  <c:v>0.61</c:v>
                </c:pt>
                <c:pt idx="22">
                  <c:v>0.57999999999999996</c:v>
                </c:pt>
                <c:pt idx="23">
                  <c:v>0.56000000000000005</c:v>
                </c:pt>
                <c:pt idx="24">
                  <c:v>0.53</c:v>
                </c:pt>
                <c:pt idx="25">
                  <c:v>0.51</c:v>
                </c:pt>
                <c:pt idx="26">
                  <c:v>0.45</c:v>
                </c:pt>
                <c:pt idx="27">
                  <c:v>0.43</c:v>
                </c:pt>
                <c:pt idx="28">
                  <c:v>0.4</c:v>
                </c:pt>
                <c:pt idx="29">
                  <c:v>0.38</c:v>
                </c:pt>
                <c:pt idx="30">
                  <c:v>0.36</c:v>
                </c:pt>
                <c:pt idx="31">
                  <c:v>0.33</c:v>
                </c:pt>
                <c:pt idx="32">
                  <c:v>0.23</c:v>
                </c:pt>
                <c:pt idx="33">
                  <c:v>0.21</c:v>
                </c:pt>
                <c:pt idx="34">
                  <c:v>0.2</c:v>
                </c:pt>
                <c:pt idx="35">
                  <c:v>0</c:v>
                </c:pt>
              </c:numCache>
            </c:numRef>
          </c:yVal>
        </c:ser>
        <c:ser>
          <c:idx val="16"/>
          <c:order val="20"/>
          <c:tx>
            <c:strRef>
              <c:f>'chsjuv.dat'!$D$350</c:f>
              <c:strCache>
                <c:ptCount val="1"/>
                <c:pt idx="0">
                  <c:v>Stanislaus</c:v>
                </c:pt>
              </c:strCache>
            </c:strRef>
          </c:tx>
          <c:spPr>
            <a:ln w="19050">
              <a:solidFill>
                <a:srgbClr val="00B050"/>
              </a:solidFill>
              <a:prstDash val="solid"/>
            </a:ln>
          </c:spPr>
          <c:marker>
            <c:symbol val="diamond"/>
            <c:size val="5"/>
            <c:spPr>
              <a:noFill/>
              <a:ln>
                <a:solidFill>
                  <a:srgbClr val="00B050"/>
                </a:solidFill>
                <a:prstDash val="solid"/>
              </a:ln>
            </c:spPr>
          </c:marker>
          <c:xVal>
            <c:numRef>
              <c:f>'chsjuv.dat'!$C$351:$C$381</c:f>
              <c:numCache>
                <c:formatCode>0.00</c:formatCode>
                <c:ptCount val="31"/>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3.4</c:v>
                </c:pt>
                <c:pt idx="30">
                  <c:v>3.5</c:v>
                </c:pt>
              </c:numCache>
            </c:numRef>
          </c:xVal>
          <c:yVal>
            <c:numRef>
              <c:f>'chsjuv.dat'!$D$351:$D$381</c:f>
              <c:numCache>
                <c:formatCode>0.00</c:formatCode>
                <c:ptCount val="31"/>
                <c:pt idx="0">
                  <c:v>0.92</c:v>
                </c:pt>
                <c:pt idx="1">
                  <c:v>0.96</c:v>
                </c:pt>
                <c:pt idx="2">
                  <c:v>1</c:v>
                </c:pt>
                <c:pt idx="3">
                  <c:v>0.99</c:v>
                </c:pt>
                <c:pt idx="4">
                  <c:v>0.99</c:v>
                </c:pt>
                <c:pt idx="5">
                  <c:v>0.98</c:v>
                </c:pt>
                <c:pt idx="6">
                  <c:v>0.97</c:v>
                </c:pt>
                <c:pt idx="7">
                  <c:v>0.97</c:v>
                </c:pt>
                <c:pt idx="8">
                  <c:v>0.96</c:v>
                </c:pt>
                <c:pt idx="9">
                  <c:v>0.96</c:v>
                </c:pt>
                <c:pt idx="10">
                  <c:v>0.95</c:v>
                </c:pt>
                <c:pt idx="11">
                  <c:v>0.94</c:v>
                </c:pt>
                <c:pt idx="12">
                  <c:v>0.94</c:v>
                </c:pt>
                <c:pt idx="13">
                  <c:v>0.93</c:v>
                </c:pt>
                <c:pt idx="14">
                  <c:v>0.92</c:v>
                </c:pt>
                <c:pt idx="15">
                  <c:v>0.92</c:v>
                </c:pt>
                <c:pt idx="16">
                  <c:v>0.91</c:v>
                </c:pt>
                <c:pt idx="17">
                  <c:v>0.79</c:v>
                </c:pt>
                <c:pt idx="18">
                  <c:v>0.68</c:v>
                </c:pt>
                <c:pt idx="19">
                  <c:v>0.56000000000000005</c:v>
                </c:pt>
                <c:pt idx="20">
                  <c:v>0.44</c:v>
                </c:pt>
                <c:pt idx="21">
                  <c:v>0.33</c:v>
                </c:pt>
                <c:pt idx="22">
                  <c:v>0.28000000000000003</c:v>
                </c:pt>
                <c:pt idx="23">
                  <c:v>0.24</c:v>
                </c:pt>
                <c:pt idx="24">
                  <c:v>0.19</c:v>
                </c:pt>
                <c:pt idx="25">
                  <c:v>0.15</c:v>
                </c:pt>
                <c:pt idx="26">
                  <c:v>0.1</c:v>
                </c:pt>
                <c:pt idx="27">
                  <c:v>0.06</c:v>
                </c:pt>
                <c:pt idx="28">
                  <c:v>0.01</c:v>
                </c:pt>
                <c:pt idx="29">
                  <c:v>0.01</c:v>
                </c:pt>
                <c:pt idx="30">
                  <c:v>0</c:v>
                </c:pt>
              </c:numCache>
            </c:numRef>
          </c:yVal>
        </c:ser>
        <c:ser>
          <c:idx val="15"/>
          <c:order val="21"/>
          <c:tx>
            <c:strRef>
              <c:f>'chsjuv.dat'!$D$337</c:f>
              <c:strCache>
                <c:ptCount val="1"/>
                <c:pt idx="0">
                  <c:v>Yuba Beak</c:v>
                </c:pt>
              </c:strCache>
            </c:strRef>
          </c:tx>
          <c:spPr>
            <a:ln w="19050">
              <a:solidFill>
                <a:srgbClr val="FF00FF"/>
              </a:solidFill>
              <a:prstDash val="solid"/>
            </a:ln>
          </c:spPr>
          <c:marker>
            <c:symbol val="square"/>
            <c:size val="5"/>
            <c:spPr>
              <a:noFill/>
              <a:ln>
                <a:solidFill>
                  <a:srgbClr val="FF00FF"/>
                </a:solidFill>
                <a:prstDash val="solid"/>
              </a:ln>
            </c:spPr>
          </c:marker>
          <c:xVal>
            <c:numRef>
              <c:f>'chsjuv.dat'!$C$338:$C$347</c:f>
              <c:numCache>
                <c:formatCode>0.00</c:formatCode>
                <c:ptCount val="10"/>
                <c:pt idx="0">
                  <c:v>0</c:v>
                </c:pt>
                <c:pt idx="1">
                  <c:v>0.05</c:v>
                </c:pt>
                <c:pt idx="2">
                  <c:v>0.35</c:v>
                </c:pt>
                <c:pt idx="3">
                  <c:v>0.55000000000000004</c:v>
                </c:pt>
                <c:pt idx="4">
                  <c:v>1.25</c:v>
                </c:pt>
                <c:pt idx="5">
                  <c:v>1.75</c:v>
                </c:pt>
                <c:pt idx="6">
                  <c:v>2.25</c:v>
                </c:pt>
                <c:pt idx="7">
                  <c:v>2.95</c:v>
                </c:pt>
                <c:pt idx="8">
                  <c:v>3.15</c:v>
                </c:pt>
                <c:pt idx="9">
                  <c:v>3.25</c:v>
                </c:pt>
              </c:numCache>
            </c:numRef>
          </c:xVal>
          <c:yVal>
            <c:numRef>
              <c:f>'chsjuv.dat'!$D$338:$D$347</c:f>
              <c:numCache>
                <c:formatCode>0.00</c:formatCode>
                <c:ptCount val="10"/>
                <c:pt idx="0">
                  <c:v>0.1</c:v>
                </c:pt>
                <c:pt idx="1">
                  <c:v>0.2</c:v>
                </c:pt>
                <c:pt idx="2">
                  <c:v>0.5</c:v>
                </c:pt>
                <c:pt idx="3">
                  <c:v>1</c:v>
                </c:pt>
                <c:pt idx="4">
                  <c:v>1</c:v>
                </c:pt>
                <c:pt idx="5">
                  <c:v>0.5</c:v>
                </c:pt>
                <c:pt idx="6">
                  <c:v>0.2</c:v>
                </c:pt>
                <c:pt idx="7">
                  <c:v>0.1</c:v>
                </c:pt>
                <c:pt idx="8">
                  <c:v>0.05</c:v>
                </c:pt>
                <c:pt idx="9">
                  <c:v>0</c:v>
                </c:pt>
              </c:numCache>
            </c:numRef>
          </c:yVal>
        </c:ser>
        <c:ser>
          <c:idx val="21"/>
          <c:order val="22"/>
          <c:tx>
            <c:strRef>
              <c:f>'chsjuv.dat'!$D$536</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'chsjuv.dat'!$C$537:$C$565</c:f>
              <c:numCache>
                <c:formatCode>0.00</c:formatCode>
                <c:ptCount val="2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2.5499999999999998</c:v>
                </c:pt>
                <c:pt idx="27">
                  <c:v>3.98</c:v>
                </c:pt>
                <c:pt idx="28">
                  <c:v>3.99</c:v>
                </c:pt>
              </c:numCache>
            </c:numRef>
          </c:xVal>
          <c:yVal>
            <c:numRef>
              <c:f>'chsjuv.dat'!$D$537:$D$565</c:f>
              <c:numCache>
                <c:formatCode>0.00</c:formatCode>
                <c:ptCount val="29"/>
                <c:pt idx="0">
                  <c:v>1</c:v>
                </c:pt>
                <c:pt idx="1">
                  <c:v>1</c:v>
                </c:pt>
                <c:pt idx="2">
                  <c:v>0.99</c:v>
                </c:pt>
                <c:pt idx="3">
                  <c:v>0.98</c:v>
                </c:pt>
                <c:pt idx="4">
                  <c:v>0.97</c:v>
                </c:pt>
                <c:pt idx="5">
                  <c:v>0.96</c:v>
                </c:pt>
                <c:pt idx="6">
                  <c:v>0.94</c:v>
                </c:pt>
                <c:pt idx="7">
                  <c:v>0.92</c:v>
                </c:pt>
                <c:pt idx="8">
                  <c:v>0.89</c:v>
                </c:pt>
                <c:pt idx="9">
                  <c:v>0.87</c:v>
                </c:pt>
                <c:pt idx="10">
                  <c:v>0.84</c:v>
                </c:pt>
                <c:pt idx="11">
                  <c:v>0.81</c:v>
                </c:pt>
                <c:pt idx="12">
                  <c:v>0.78</c:v>
                </c:pt>
                <c:pt idx="13">
                  <c:v>0.74</c:v>
                </c:pt>
                <c:pt idx="14">
                  <c:v>0.71</c:v>
                </c:pt>
                <c:pt idx="15">
                  <c:v>0.67</c:v>
                </c:pt>
                <c:pt idx="16">
                  <c:v>0.63</c:v>
                </c:pt>
                <c:pt idx="17">
                  <c:v>0.6</c:v>
                </c:pt>
                <c:pt idx="18">
                  <c:v>0.56000000000000005</c:v>
                </c:pt>
                <c:pt idx="19">
                  <c:v>0.52</c:v>
                </c:pt>
                <c:pt idx="20">
                  <c:v>0.48</c:v>
                </c:pt>
                <c:pt idx="21">
                  <c:v>0.45</c:v>
                </c:pt>
                <c:pt idx="22">
                  <c:v>0.41</c:v>
                </c:pt>
                <c:pt idx="23">
                  <c:v>0.38</c:v>
                </c:pt>
                <c:pt idx="24">
                  <c:v>0.34</c:v>
                </c:pt>
                <c:pt idx="25">
                  <c:v>0.31</c:v>
                </c:pt>
                <c:pt idx="26">
                  <c:v>0.3</c:v>
                </c:pt>
                <c:pt idx="27">
                  <c:v>0.3</c:v>
                </c:pt>
                <c:pt idx="28">
                  <c:v>0</c:v>
                </c:pt>
              </c:numCache>
            </c:numRef>
          </c:yVal>
        </c:ser>
        <c:axId val="98611200"/>
        <c:axId val="98613504"/>
      </c:scatterChart>
      <c:valAx>
        <c:axId val="98611200"/>
        <c:scaling>
          <c:orientation val="minMax"/>
          <c:max val="5"/>
        </c:scaling>
        <c:axPos val="b"/>
        <c:title>
          <c:tx>
            <c:rich>
              <a:bodyPr/>
              <a:lstStyle/>
              <a:p>
                <a:pPr>
                  <a:defRPr/>
                </a:pPr>
                <a:r>
                  <a:rPr lang="en-US"/>
                  <a:t>Mean Column Velocity (fps)</a:t>
                </a:r>
              </a:p>
            </c:rich>
          </c:tx>
          <c:layout>
            <c:manualLayout>
              <c:xMode val="edge"/>
              <c:yMode val="edge"/>
              <c:x val="0.44395116537181051"/>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613504"/>
        <c:crosses val="autoZero"/>
        <c:crossBetween val="midCat"/>
        <c:majorUnit val="0.5"/>
      </c:valAx>
      <c:valAx>
        <c:axId val="98613504"/>
        <c:scaling>
          <c:orientation val="minMax"/>
          <c:max val="1.1000000000000001"/>
          <c:min val="0"/>
        </c:scaling>
        <c:axPos val="l"/>
        <c:title>
          <c:tx>
            <c:rich>
              <a:bodyPr/>
              <a:lstStyle/>
              <a:p>
                <a:pPr>
                  <a:defRPr/>
                </a:pPr>
                <a:r>
                  <a:rPr lang="en-US"/>
                  <a:t>Probable Suitability</a:t>
                </a:r>
              </a:p>
            </c:rich>
          </c:tx>
          <c:layout>
            <c:manualLayout>
              <c:xMode val="edge"/>
              <c:yMode val="edge"/>
              <c:x val="1.2208657047724751E-2"/>
              <c:y val="0.3947797716150103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8611200"/>
        <c:crosses val="autoZero"/>
        <c:crossBetween val="midCat"/>
      </c:valAx>
      <c:spPr>
        <a:solidFill>
          <a:srgbClr val="DDDDDD"/>
        </a:solidFill>
        <a:ln w="12700">
          <a:solidFill>
            <a:srgbClr val="808080"/>
          </a:solidFill>
          <a:prstDash val="solid"/>
        </a:ln>
      </c:spPr>
    </c:plotArea>
    <c:legend>
      <c:legendPos val="r"/>
      <c:layout>
        <c:manualLayout>
          <c:xMode val="edge"/>
          <c:yMode val="edge"/>
          <c:x val="0.7192008879023305"/>
          <c:y val="6.8515497553018306E-2"/>
          <c:w val="0.24733999260081391"/>
          <c:h val="0.58441552880930336"/>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20.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b="1"/>
            </a:pPr>
            <a:r>
              <a:rPr lang="en-US" b="1"/>
              <a:t>Chinook Salmon Juvenile</a:t>
            </a:r>
          </a:p>
        </c:rich>
      </c:tx>
      <c:layout>
        <c:manualLayout>
          <c:xMode val="edge"/>
          <c:yMode val="edge"/>
          <c:x val="0.41620421753607101"/>
          <c:y val="0"/>
        </c:manualLayout>
      </c:layout>
      <c:spPr>
        <a:noFill/>
        <a:ln w="25400">
          <a:noFill/>
        </a:ln>
      </c:spPr>
    </c:title>
    <c:plotArea>
      <c:layout>
        <c:manualLayout>
          <c:layoutTarget val="inner"/>
          <c:xMode val="edge"/>
          <c:yMode val="edge"/>
          <c:x val="6.3263041065482792E-2"/>
          <c:y val="3.4257748776509181E-2"/>
          <c:w val="0.91342952275249722"/>
          <c:h val="0.86296900489396411"/>
        </c:manualLayout>
      </c:layout>
      <c:scatterChart>
        <c:scatterStyle val="lineMarker"/>
        <c:ser>
          <c:idx val="13"/>
          <c:order val="0"/>
          <c:tx>
            <c:strRef>
              <c:f>'chsjuv.dat'!$F$319</c:f>
              <c:strCache>
                <c:ptCount val="1"/>
                <c:pt idx="0">
                  <c:v>KlamathSS</c:v>
                </c:pt>
              </c:strCache>
            </c:strRef>
          </c:tx>
          <c:spPr>
            <a:ln w="19050"/>
          </c:spPr>
          <c:xVal>
            <c:numRef>
              <c:f>'chsjuv.dat'!$E$320:$E$327</c:f>
              <c:numCache>
                <c:formatCode>0.00</c:formatCode>
                <c:ptCount val="8"/>
                <c:pt idx="0">
                  <c:v>0.6</c:v>
                </c:pt>
                <c:pt idx="1">
                  <c:v>0.8</c:v>
                </c:pt>
                <c:pt idx="2">
                  <c:v>1</c:v>
                </c:pt>
                <c:pt idx="3">
                  <c:v>1.4</c:v>
                </c:pt>
                <c:pt idx="4">
                  <c:v>3.4</c:v>
                </c:pt>
                <c:pt idx="5">
                  <c:v>4.2</c:v>
                </c:pt>
                <c:pt idx="6">
                  <c:v>5.2</c:v>
                </c:pt>
                <c:pt idx="7">
                  <c:v>7</c:v>
                </c:pt>
              </c:numCache>
            </c:numRef>
          </c:xVal>
          <c:yVal>
            <c:numRef>
              <c:f>'chsjuv.dat'!$F$320:$F$327</c:f>
              <c:numCache>
                <c:formatCode>0.00</c:formatCode>
                <c:ptCount val="8"/>
                <c:pt idx="0">
                  <c:v>0</c:v>
                </c:pt>
                <c:pt idx="1">
                  <c:v>0.2</c:v>
                </c:pt>
                <c:pt idx="2">
                  <c:v>0.5</c:v>
                </c:pt>
                <c:pt idx="3">
                  <c:v>1</c:v>
                </c:pt>
                <c:pt idx="4">
                  <c:v>1</c:v>
                </c:pt>
                <c:pt idx="5">
                  <c:v>0.5</c:v>
                </c:pt>
                <c:pt idx="6">
                  <c:v>0.2</c:v>
                </c:pt>
                <c:pt idx="7">
                  <c:v>0.1</c:v>
                </c:pt>
              </c:numCache>
            </c:numRef>
          </c:yVal>
        </c:ser>
        <c:ser>
          <c:idx val="14"/>
          <c:order val="1"/>
          <c:tx>
            <c:strRef>
              <c:f>'chsjuv.dat'!$F$330</c:f>
              <c:strCache>
                <c:ptCount val="1"/>
                <c:pt idx="0">
                  <c:v>KlamathENV</c:v>
                </c:pt>
              </c:strCache>
            </c:strRef>
          </c:tx>
          <c:spPr>
            <a:ln w="19050"/>
          </c:spPr>
          <c:xVal>
            <c:numRef>
              <c:f>'chsjuv.dat'!$E$331:$E$335</c:f>
              <c:numCache>
                <c:formatCode>0.00</c:formatCode>
                <c:ptCount val="5"/>
                <c:pt idx="0">
                  <c:v>0</c:v>
                </c:pt>
                <c:pt idx="1">
                  <c:v>0.25</c:v>
                </c:pt>
                <c:pt idx="2">
                  <c:v>0.75</c:v>
                </c:pt>
                <c:pt idx="3">
                  <c:v>2</c:v>
                </c:pt>
                <c:pt idx="4">
                  <c:v>5.5</c:v>
                </c:pt>
              </c:numCache>
            </c:numRef>
          </c:xVal>
          <c:yVal>
            <c:numRef>
              <c:f>'chsjuv.dat'!$F$331:$F$335</c:f>
              <c:numCache>
                <c:formatCode>0.00</c:formatCode>
                <c:ptCount val="5"/>
                <c:pt idx="0">
                  <c:v>0</c:v>
                </c:pt>
                <c:pt idx="1">
                  <c:v>0</c:v>
                </c:pt>
                <c:pt idx="2">
                  <c:v>1</c:v>
                </c:pt>
                <c:pt idx="3">
                  <c:v>1</c:v>
                </c:pt>
                <c:pt idx="4">
                  <c:v>0</c:v>
                </c:pt>
              </c:numCache>
            </c:numRef>
          </c:yVal>
        </c:ser>
        <c:ser>
          <c:idx val="1"/>
          <c:order val="2"/>
          <c:tx>
            <c:strRef>
              <c:f>'chsjuv.dat'!$F$5</c:f>
              <c:strCache>
                <c:ptCount val="1"/>
                <c:pt idx="0">
                  <c:v>Bovee</c:v>
                </c:pt>
              </c:strCache>
            </c:strRef>
          </c:tx>
          <c:xVal>
            <c:numRef>
              <c:f>'chsjuv.dat'!$E$6:$E$19</c:f>
              <c:numCache>
                <c:formatCode>0.00</c:formatCode>
                <c:ptCount val="14"/>
                <c:pt idx="0">
                  <c:v>0</c:v>
                </c:pt>
                <c:pt idx="1">
                  <c:v>0.3</c:v>
                </c:pt>
                <c:pt idx="2">
                  <c:v>0.5</c:v>
                </c:pt>
                <c:pt idx="3">
                  <c:v>0.6</c:v>
                </c:pt>
                <c:pt idx="4">
                  <c:v>0.7</c:v>
                </c:pt>
                <c:pt idx="5">
                  <c:v>0.8</c:v>
                </c:pt>
                <c:pt idx="6">
                  <c:v>0.9</c:v>
                </c:pt>
                <c:pt idx="7">
                  <c:v>1</c:v>
                </c:pt>
                <c:pt idx="8">
                  <c:v>1.1000000000000001</c:v>
                </c:pt>
                <c:pt idx="9">
                  <c:v>1.1499999999999999</c:v>
                </c:pt>
                <c:pt idx="10">
                  <c:v>1.2</c:v>
                </c:pt>
                <c:pt idx="11">
                  <c:v>1.25</c:v>
                </c:pt>
                <c:pt idx="12">
                  <c:v>5.5</c:v>
                </c:pt>
                <c:pt idx="13">
                  <c:v>10</c:v>
                </c:pt>
              </c:numCache>
            </c:numRef>
          </c:xVal>
          <c:yVal>
            <c:numRef>
              <c:f>'chsjuv.dat'!$F$6:$F$19</c:f>
              <c:numCache>
                <c:formatCode>0.00</c:formatCode>
                <c:ptCount val="14"/>
                <c:pt idx="0">
                  <c:v>0</c:v>
                </c:pt>
                <c:pt idx="1">
                  <c:v>0.1</c:v>
                </c:pt>
                <c:pt idx="2">
                  <c:v>0.15</c:v>
                </c:pt>
                <c:pt idx="3">
                  <c:v>0.19</c:v>
                </c:pt>
                <c:pt idx="4">
                  <c:v>0.24</c:v>
                </c:pt>
                <c:pt idx="5">
                  <c:v>0.32</c:v>
                </c:pt>
                <c:pt idx="6">
                  <c:v>0.39</c:v>
                </c:pt>
                <c:pt idx="7">
                  <c:v>0.47</c:v>
                </c:pt>
                <c:pt idx="8">
                  <c:v>0.7</c:v>
                </c:pt>
                <c:pt idx="9">
                  <c:v>0.99</c:v>
                </c:pt>
                <c:pt idx="10">
                  <c:v>1</c:v>
                </c:pt>
                <c:pt idx="11">
                  <c:v>1</c:v>
                </c:pt>
                <c:pt idx="12">
                  <c:v>1</c:v>
                </c:pt>
                <c:pt idx="13">
                  <c:v>1</c:v>
                </c:pt>
              </c:numCache>
            </c:numRef>
          </c:yVal>
        </c:ser>
        <c:ser>
          <c:idx val="3"/>
          <c:order val="3"/>
          <c:tx>
            <c:strRef>
              <c:f>'chsjuv.dat'!$F$34</c:f>
              <c:strCache>
                <c:ptCount val="1"/>
                <c:pt idx="0">
                  <c:v>Raleigh</c:v>
                </c:pt>
              </c:strCache>
            </c:strRef>
          </c:tx>
          <c:spPr>
            <a:ln w="19050"/>
          </c:spPr>
          <c:xVal>
            <c:numRef>
              <c:f>'chsjuv.dat'!$E$35:$E$42</c:f>
              <c:numCache>
                <c:formatCode>0.00</c:formatCode>
                <c:ptCount val="8"/>
                <c:pt idx="0">
                  <c:v>0</c:v>
                </c:pt>
                <c:pt idx="1">
                  <c:v>0.3</c:v>
                </c:pt>
                <c:pt idx="2">
                  <c:v>0.8</c:v>
                </c:pt>
                <c:pt idx="3">
                  <c:v>1</c:v>
                </c:pt>
                <c:pt idx="4">
                  <c:v>2</c:v>
                </c:pt>
                <c:pt idx="5">
                  <c:v>3</c:v>
                </c:pt>
                <c:pt idx="6">
                  <c:v>5</c:v>
                </c:pt>
                <c:pt idx="7">
                  <c:v>10</c:v>
                </c:pt>
              </c:numCache>
            </c:numRef>
          </c:xVal>
          <c:yVal>
            <c:numRef>
              <c:f>'chsjuv.dat'!$F$35:$F$42</c:f>
              <c:numCache>
                <c:formatCode>0.00</c:formatCode>
                <c:ptCount val="8"/>
                <c:pt idx="0">
                  <c:v>0</c:v>
                </c:pt>
                <c:pt idx="1">
                  <c:v>0.4</c:v>
                </c:pt>
                <c:pt idx="2">
                  <c:v>0.9</c:v>
                </c:pt>
                <c:pt idx="3">
                  <c:v>1</c:v>
                </c:pt>
                <c:pt idx="4">
                  <c:v>1</c:v>
                </c:pt>
                <c:pt idx="5">
                  <c:v>0.5</c:v>
                </c:pt>
                <c:pt idx="6">
                  <c:v>0.1</c:v>
                </c:pt>
                <c:pt idx="7">
                  <c:v>0.1</c:v>
                </c:pt>
              </c:numCache>
            </c:numRef>
          </c:yVal>
        </c:ser>
        <c:ser>
          <c:idx val="0"/>
          <c:order val="4"/>
          <c:tx>
            <c:strRef>
              <c:f>'chsjuv.dat'!$F$45</c:f>
              <c:strCache>
                <c:ptCount val="1"/>
                <c:pt idx="0">
                  <c:v>Rubin</c:v>
                </c:pt>
              </c:strCache>
            </c:strRef>
          </c:tx>
          <c:spPr>
            <a:ln w="19050"/>
          </c:spPr>
          <c:xVal>
            <c:numRef>
              <c:f>'chsjuv.dat'!$E$46:$E$59</c:f>
              <c:numCache>
                <c:formatCode>0.00</c:formatCode>
                <c:ptCount val="14"/>
                <c:pt idx="0">
                  <c:v>0</c:v>
                </c:pt>
                <c:pt idx="1">
                  <c:v>0.15</c:v>
                </c:pt>
                <c:pt idx="2">
                  <c:v>0.3</c:v>
                </c:pt>
                <c:pt idx="3">
                  <c:v>0.65</c:v>
                </c:pt>
                <c:pt idx="4">
                  <c:v>1.31</c:v>
                </c:pt>
                <c:pt idx="5">
                  <c:v>1.97</c:v>
                </c:pt>
                <c:pt idx="6">
                  <c:v>2.25</c:v>
                </c:pt>
                <c:pt idx="7">
                  <c:v>2.4</c:v>
                </c:pt>
                <c:pt idx="8">
                  <c:v>2.62</c:v>
                </c:pt>
                <c:pt idx="9">
                  <c:v>2.8</c:v>
                </c:pt>
                <c:pt idx="10">
                  <c:v>3</c:v>
                </c:pt>
                <c:pt idx="11">
                  <c:v>3.3</c:v>
                </c:pt>
                <c:pt idx="12">
                  <c:v>4.9000000000000004</c:v>
                </c:pt>
                <c:pt idx="13">
                  <c:v>5</c:v>
                </c:pt>
              </c:numCache>
            </c:numRef>
          </c:xVal>
          <c:yVal>
            <c:numRef>
              <c:f>'chsjuv.dat'!$F$46:$F$59</c:f>
              <c:numCache>
                <c:formatCode>0.00</c:formatCode>
                <c:ptCount val="14"/>
                <c:pt idx="0">
                  <c:v>0</c:v>
                </c:pt>
                <c:pt idx="1">
                  <c:v>0.02</c:v>
                </c:pt>
                <c:pt idx="2">
                  <c:v>0.06</c:v>
                </c:pt>
                <c:pt idx="3">
                  <c:v>0.2</c:v>
                </c:pt>
                <c:pt idx="4">
                  <c:v>0.51</c:v>
                </c:pt>
                <c:pt idx="5">
                  <c:v>0.8</c:v>
                </c:pt>
                <c:pt idx="6">
                  <c:v>0.88</c:v>
                </c:pt>
                <c:pt idx="7">
                  <c:v>0.91500000000000004</c:v>
                </c:pt>
                <c:pt idx="8">
                  <c:v>0.95</c:v>
                </c:pt>
                <c:pt idx="9">
                  <c:v>0.97499999999999998</c:v>
                </c:pt>
                <c:pt idx="10">
                  <c:v>0.99</c:v>
                </c:pt>
                <c:pt idx="11">
                  <c:v>1</c:v>
                </c:pt>
                <c:pt idx="12">
                  <c:v>1</c:v>
                </c:pt>
                <c:pt idx="13">
                  <c:v>1</c:v>
                </c:pt>
              </c:numCache>
            </c:numRef>
          </c:yVal>
        </c:ser>
        <c:ser>
          <c:idx val="2"/>
          <c:order val="5"/>
          <c:tx>
            <c:strRef>
              <c:f>'chsjuv.dat'!$F$61</c:f>
              <c:strCache>
                <c:ptCount val="1"/>
                <c:pt idx="0">
                  <c:v>YakimaS</c:v>
                </c:pt>
              </c:strCache>
            </c:strRef>
          </c:tx>
          <c:spPr>
            <a:ln w="19050"/>
          </c:spPr>
          <c:xVal>
            <c:numRef>
              <c:f>'chsjuv.dat'!$E$62:$E$92</c:f>
              <c:numCache>
                <c:formatCode>0.00</c:formatCode>
                <c:ptCount val="31"/>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pt idx="24">
                  <c:v>4.9000000000000004</c:v>
                </c:pt>
                <c:pt idx="25">
                  <c:v>5.0999999999999996</c:v>
                </c:pt>
                <c:pt idx="26">
                  <c:v>5.3</c:v>
                </c:pt>
                <c:pt idx="27">
                  <c:v>5.5</c:v>
                </c:pt>
                <c:pt idx="28">
                  <c:v>5.7</c:v>
                </c:pt>
                <c:pt idx="29">
                  <c:v>5.9</c:v>
                </c:pt>
                <c:pt idx="30">
                  <c:v>7.3</c:v>
                </c:pt>
              </c:numCache>
            </c:numRef>
          </c:xVal>
          <c:yVal>
            <c:numRef>
              <c:f>'chsjuv.dat'!$F$62:$F$92</c:f>
              <c:numCache>
                <c:formatCode>0.00</c:formatCode>
                <c:ptCount val="31"/>
                <c:pt idx="0">
                  <c:v>0</c:v>
                </c:pt>
                <c:pt idx="1">
                  <c:v>0.27</c:v>
                </c:pt>
                <c:pt idx="2">
                  <c:v>0.51</c:v>
                </c:pt>
                <c:pt idx="3">
                  <c:v>0.69</c:v>
                </c:pt>
                <c:pt idx="4">
                  <c:v>0.83</c:v>
                </c:pt>
                <c:pt idx="5">
                  <c:v>0.92</c:v>
                </c:pt>
                <c:pt idx="6">
                  <c:v>0.98</c:v>
                </c:pt>
                <c:pt idx="7">
                  <c:v>1</c:v>
                </c:pt>
                <c:pt idx="8">
                  <c:v>1</c:v>
                </c:pt>
                <c:pt idx="9">
                  <c:v>0.97</c:v>
                </c:pt>
                <c:pt idx="10">
                  <c:v>0.92</c:v>
                </c:pt>
                <c:pt idx="11">
                  <c:v>0.86</c:v>
                </c:pt>
                <c:pt idx="12">
                  <c:v>0.79</c:v>
                </c:pt>
                <c:pt idx="13">
                  <c:v>0.71</c:v>
                </c:pt>
                <c:pt idx="14">
                  <c:v>0.63</c:v>
                </c:pt>
                <c:pt idx="15">
                  <c:v>0.55000000000000004</c:v>
                </c:pt>
                <c:pt idx="16">
                  <c:v>0.46</c:v>
                </c:pt>
                <c:pt idx="17">
                  <c:v>0.38</c:v>
                </c:pt>
                <c:pt idx="18">
                  <c:v>0.3</c:v>
                </c:pt>
                <c:pt idx="19">
                  <c:v>0.23</c:v>
                </c:pt>
                <c:pt idx="20">
                  <c:v>0.2</c:v>
                </c:pt>
                <c:pt idx="21">
                  <c:v>0.19</c:v>
                </c:pt>
                <c:pt idx="22">
                  <c:v>0.18</c:v>
                </c:pt>
                <c:pt idx="23">
                  <c:v>0.16</c:v>
                </c:pt>
                <c:pt idx="24">
                  <c:v>0.15</c:v>
                </c:pt>
                <c:pt idx="25">
                  <c:v>0.14000000000000001</c:v>
                </c:pt>
                <c:pt idx="26">
                  <c:v>0.13</c:v>
                </c:pt>
                <c:pt idx="27">
                  <c:v>0.12</c:v>
                </c:pt>
                <c:pt idx="28">
                  <c:v>0.1</c:v>
                </c:pt>
                <c:pt idx="29">
                  <c:v>0.09</c:v>
                </c:pt>
                <c:pt idx="30">
                  <c:v>0</c:v>
                </c:pt>
              </c:numCache>
            </c:numRef>
          </c:yVal>
        </c:ser>
        <c:ser>
          <c:idx val="4"/>
          <c:order val="6"/>
          <c:tx>
            <c:strRef>
              <c:f>'chsjuv.dat'!$F$94</c:f>
              <c:strCache>
                <c:ptCount val="1"/>
                <c:pt idx="0">
                  <c:v>YakimaF</c:v>
                </c:pt>
              </c:strCache>
            </c:strRef>
          </c:tx>
          <c:spPr>
            <a:ln w="19050"/>
          </c:spPr>
          <c:xVal>
            <c:numRef>
              <c:f>'chsjuv.dat'!$E$95:$E$123</c:f>
              <c:numCache>
                <c:formatCode>0.00</c:formatCode>
                <c:ptCount val="29"/>
                <c:pt idx="0">
                  <c:v>0.7</c:v>
                </c:pt>
                <c:pt idx="1">
                  <c:v>0.9</c:v>
                </c:pt>
                <c:pt idx="2">
                  <c:v>1.1000000000000001</c:v>
                </c:pt>
                <c:pt idx="3">
                  <c:v>1.3</c:v>
                </c:pt>
                <c:pt idx="4">
                  <c:v>1.5</c:v>
                </c:pt>
                <c:pt idx="5">
                  <c:v>1.7</c:v>
                </c:pt>
                <c:pt idx="6">
                  <c:v>1.9</c:v>
                </c:pt>
                <c:pt idx="7">
                  <c:v>2.1</c:v>
                </c:pt>
                <c:pt idx="8">
                  <c:v>2.2999999999999998</c:v>
                </c:pt>
                <c:pt idx="9">
                  <c:v>2.5</c:v>
                </c:pt>
                <c:pt idx="10">
                  <c:v>2.7</c:v>
                </c:pt>
                <c:pt idx="11">
                  <c:v>2.9</c:v>
                </c:pt>
                <c:pt idx="12">
                  <c:v>3.1</c:v>
                </c:pt>
                <c:pt idx="13">
                  <c:v>3.3</c:v>
                </c:pt>
                <c:pt idx="14">
                  <c:v>3.5</c:v>
                </c:pt>
                <c:pt idx="15">
                  <c:v>3.7</c:v>
                </c:pt>
                <c:pt idx="16">
                  <c:v>3.9</c:v>
                </c:pt>
                <c:pt idx="17">
                  <c:v>4.0999999999999996</c:v>
                </c:pt>
                <c:pt idx="18">
                  <c:v>4.3</c:v>
                </c:pt>
                <c:pt idx="19">
                  <c:v>4.5</c:v>
                </c:pt>
                <c:pt idx="20">
                  <c:v>4.7</c:v>
                </c:pt>
                <c:pt idx="21">
                  <c:v>4.9000000000000004</c:v>
                </c:pt>
                <c:pt idx="22">
                  <c:v>5.0999999999999996</c:v>
                </c:pt>
                <c:pt idx="23">
                  <c:v>5.3</c:v>
                </c:pt>
                <c:pt idx="24">
                  <c:v>5.5</c:v>
                </c:pt>
                <c:pt idx="25">
                  <c:v>5.7</c:v>
                </c:pt>
                <c:pt idx="26">
                  <c:v>5.9</c:v>
                </c:pt>
                <c:pt idx="27">
                  <c:v>7.3</c:v>
                </c:pt>
                <c:pt idx="28">
                  <c:v>10.199999999999999</c:v>
                </c:pt>
              </c:numCache>
            </c:numRef>
          </c:xVal>
          <c:yVal>
            <c:numRef>
              <c:f>'chsjuv.dat'!$F$95:$F$123</c:f>
              <c:numCache>
                <c:formatCode>0.00</c:formatCode>
                <c:ptCount val="29"/>
                <c:pt idx="0">
                  <c:v>0</c:v>
                </c:pt>
                <c:pt idx="1">
                  <c:v>0.22</c:v>
                </c:pt>
                <c:pt idx="2">
                  <c:v>0.44</c:v>
                </c:pt>
                <c:pt idx="3">
                  <c:v>0.62</c:v>
                </c:pt>
                <c:pt idx="4">
                  <c:v>0.76</c:v>
                </c:pt>
                <c:pt idx="5">
                  <c:v>0.87</c:v>
                </c:pt>
                <c:pt idx="6">
                  <c:v>0.94</c:v>
                </c:pt>
                <c:pt idx="7">
                  <c:v>0.98</c:v>
                </c:pt>
                <c:pt idx="8">
                  <c:v>1</c:v>
                </c:pt>
                <c:pt idx="9">
                  <c:v>1</c:v>
                </c:pt>
                <c:pt idx="10">
                  <c:v>0.97</c:v>
                </c:pt>
                <c:pt idx="11">
                  <c:v>0.94</c:v>
                </c:pt>
                <c:pt idx="12">
                  <c:v>0.89</c:v>
                </c:pt>
                <c:pt idx="13">
                  <c:v>0.83</c:v>
                </c:pt>
                <c:pt idx="14">
                  <c:v>0.77</c:v>
                </c:pt>
                <c:pt idx="15">
                  <c:v>0.7</c:v>
                </c:pt>
                <c:pt idx="16">
                  <c:v>0.63</c:v>
                </c:pt>
                <c:pt idx="17">
                  <c:v>0.56000000000000005</c:v>
                </c:pt>
                <c:pt idx="18">
                  <c:v>0.49</c:v>
                </c:pt>
                <c:pt idx="19">
                  <c:v>0.43</c:v>
                </c:pt>
                <c:pt idx="20">
                  <c:v>0.37</c:v>
                </c:pt>
                <c:pt idx="21">
                  <c:v>0.32</c:v>
                </c:pt>
                <c:pt idx="22">
                  <c:v>0.28000000000000003</c:v>
                </c:pt>
                <c:pt idx="23">
                  <c:v>0.24</c:v>
                </c:pt>
                <c:pt idx="24">
                  <c:v>0.22</c:v>
                </c:pt>
                <c:pt idx="25">
                  <c:v>0.21</c:v>
                </c:pt>
                <c:pt idx="26">
                  <c:v>0.2</c:v>
                </c:pt>
                <c:pt idx="27">
                  <c:v>0.15</c:v>
                </c:pt>
                <c:pt idx="28">
                  <c:v>0</c:v>
                </c:pt>
              </c:numCache>
            </c:numRef>
          </c:yVal>
        </c:ser>
        <c:ser>
          <c:idx val="5"/>
          <c:order val="7"/>
          <c:tx>
            <c:strRef>
              <c:f>'chsjuv.dat'!$F$158</c:f>
              <c:strCache>
                <c:ptCount val="1"/>
                <c:pt idx="0">
                  <c:v>Yakima2</c:v>
                </c:pt>
              </c:strCache>
            </c:strRef>
          </c:tx>
          <c:spPr>
            <a:ln w="19050"/>
          </c:spPr>
          <c:xVal>
            <c:numRef>
              <c:f>'chsjuv.dat'!$E$159:$E$166</c:f>
              <c:numCache>
                <c:formatCode>0.00</c:formatCode>
                <c:ptCount val="8"/>
                <c:pt idx="0">
                  <c:v>0</c:v>
                </c:pt>
                <c:pt idx="1">
                  <c:v>1</c:v>
                </c:pt>
                <c:pt idx="2">
                  <c:v>1.6</c:v>
                </c:pt>
                <c:pt idx="3">
                  <c:v>2.2999999999999998</c:v>
                </c:pt>
                <c:pt idx="4">
                  <c:v>2.7</c:v>
                </c:pt>
                <c:pt idx="5">
                  <c:v>3</c:v>
                </c:pt>
                <c:pt idx="6">
                  <c:v>4</c:v>
                </c:pt>
                <c:pt idx="7">
                  <c:v>5</c:v>
                </c:pt>
              </c:numCache>
            </c:numRef>
          </c:xVal>
          <c:yVal>
            <c:numRef>
              <c:f>'chsjuv.dat'!$F$159:$F$166</c:f>
              <c:numCache>
                <c:formatCode>0.00</c:formatCode>
                <c:ptCount val="8"/>
                <c:pt idx="0">
                  <c:v>0</c:v>
                </c:pt>
                <c:pt idx="1">
                  <c:v>0.1</c:v>
                </c:pt>
                <c:pt idx="2">
                  <c:v>0.25</c:v>
                </c:pt>
                <c:pt idx="3">
                  <c:v>1</c:v>
                </c:pt>
                <c:pt idx="4">
                  <c:v>1</c:v>
                </c:pt>
                <c:pt idx="5">
                  <c:v>0.4</c:v>
                </c:pt>
                <c:pt idx="6">
                  <c:v>0.1</c:v>
                </c:pt>
                <c:pt idx="7">
                  <c:v>0</c:v>
                </c:pt>
              </c:numCache>
            </c:numRef>
          </c:yVal>
        </c:ser>
        <c:ser>
          <c:idx val="6"/>
          <c:order val="8"/>
          <c:tx>
            <c:strRef>
              <c:f>'chsjuv.dat'!$F$186</c:f>
              <c:strCache>
                <c:ptCount val="1"/>
                <c:pt idx="0">
                  <c:v>TrinityU</c:v>
                </c:pt>
              </c:strCache>
            </c:strRef>
          </c:tx>
          <c:spPr>
            <a:ln w="19050"/>
          </c:spPr>
          <c:xVal>
            <c:numRef>
              <c:f>'chsjuv.dat'!$E$187:$E$202</c:f>
              <c:numCache>
                <c:formatCode>0.00</c:formatCode>
                <c:ptCount val="16"/>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10</c:v>
                </c:pt>
              </c:numCache>
            </c:numRef>
          </c:xVal>
          <c:yVal>
            <c:numRef>
              <c:f>'chsjuv.dat'!$F$187:$F$202</c:f>
              <c:numCache>
                <c:formatCode>0.00</c:formatCode>
                <c:ptCount val="16"/>
                <c:pt idx="0">
                  <c:v>0</c:v>
                </c:pt>
                <c:pt idx="1">
                  <c:v>7.0000000000000007E-2</c:v>
                </c:pt>
                <c:pt idx="2">
                  <c:v>0.15</c:v>
                </c:pt>
                <c:pt idx="3">
                  <c:v>0.22</c:v>
                </c:pt>
                <c:pt idx="4">
                  <c:v>0.3</c:v>
                </c:pt>
                <c:pt idx="5">
                  <c:v>0.38</c:v>
                </c:pt>
                <c:pt idx="6">
                  <c:v>0.46</c:v>
                </c:pt>
                <c:pt idx="7">
                  <c:v>0.54</c:v>
                </c:pt>
                <c:pt idx="8">
                  <c:v>0.62</c:v>
                </c:pt>
                <c:pt idx="9">
                  <c:v>0.7</c:v>
                </c:pt>
                <c:pt idx="10">
                  <c:v>0.79</c:v>
                </c:pt>
                <c:pt idx="11">
                  <c:v>0.87</c:v>
                </c:pt>
                <c:pt idx="12">
                  <c:v>0.94</c:v>
                </c:pt>
                <c:pt idx="13">
                  <c:v>0.98</c:v>
                </c:pt>
                <c:pt idx="14">
                  <c:v>1</c:v>
                </c:pt>
                <c:pt idx="15">
                  <c:v>1</c:v>
                </c:pt>
              </c:numCache>
            </c:numRef>
          </c:yVal>
        </c:ser>
        <c:ser>
          <c:idx val="7"/>
          <c:order val="9"/>
          <c:tx>
            <c:strRef>
              <c:f>'chsjuv.dat'!$F$215</c:f>
              <c:strCache>
                <c:ptCount val="1"/>
                <c:pt idx="0">
                  <c:v>Battle</c:v>
                </c:pt>
              </c:strCache>
            </c:strRef>
          </c:tx>
          <c:spPr>
            <a:ln w="19050"/>
          </c:spPr>
          <c:xVal>
            <c:numRef>
              <c:f>'chsjuv.dat'!$E$216:$E$249</c:f>
              <c:numCache>
                <c:formatCode>0.00</c:formatCode>
                <c:ptCount val="34"/>
                <c:pt idx="0">
                  <c:v>0.51</c:v>
                </c:pt>
                <c:pt idx="1">
                  <c:v>0.55000000000000004</c:v>
                </c:pt>
                <c:pt idx="2">
                  <c:v>0.65</c:v>
                </c:pt>
                <c:pt idx="3">
                  <c:v>0.75</c:v>
                </c:pt>
                <c:pt idx="4">
                  <c:v>0.85</c:v>
                </c:pt>
                <c:pt idx="5">
                  <c:v>0.95</c:v>
                </c:pt>
                <c:pt idx="6">
                  <c:v>1.05</c:v>
                </c:pt>
                <c:pt idx="7">
                  <c:v>1.1499999999999999</c:v>
                </c:pt>
                <c:pt idx="8">
                  <c:v>1.25</c:v>
                </c:pt>
                <c:pt idx="9">
                  <c:v>1.35</c:v>
                </c:pt>
                <c:pt idx="10">
                  <c:v>1.45</c:v>
                </c:pt>
                <c:pt idx="11">
                  <c:v>1.55</c:v>
                </c:pt>
                <c:pt idx="12">
                  <c:v>1.65</c:v>
                </c:pt>
                <c:pt idx="13">
                  <c:v>1.75</c:v>
                </c:pt>
                <c:pt idx="14">
                  <c:v>1.85</c:v>
                </c:pt>
                <c:pt idx="15">
                  <c:v>1.95</c:v>
                </c:pt>
                <c:pt idx="16">
                  <c:v>2.0499999999999998</c:v>
                </c:pt>
                <c:pt idx="17">
                  <c:v>2.15</c:v>
                </c:pt>
                <c:pt idx="18">
                  <c:v>2.25</c:v>
                </c:pt>
                <c:pt idx="19">
                  <c:v>2.35</c:v>
                </c:pt>
                <c:pt idx="20">
                  <c:v>2.4500000000000002</c:v>
                </c:pt>
                <c:pt idx="21">
                  <c:v>2.5499999999999998</c:v>
                </c:pt>
                <c:pt idx="22">
                  <c:v>2.65</c:v>
                </c:pt>
                <c:pt idx="23">
                  <c:v>2.75</c:v>
                </c:pt>
                <c:pt idx="24">
                  <c:v>2.85</c:v>
                </c:pt>
                <c:pt idx="25">
                  <c:v>3.05</c:v>
                </c:pt>
                <c:pt idx="26">
                  <c:v>3.25</c:v>
                </c:pt>
                <c:pt idx="27">
                  <c:v>4.95</c:v>
                </c:pt>
                <c:pt idx="28">
                  <c:v>5.05</c:v>
                </c:pt>
                <c:pt idx="29">
                  <c:v>5.15</c:v>
                </c:pt>
                <c:pt idx="30">
                  <c:v>5.25</c:v>
                </c:pt>
                <c:pt idx="31">
                  <c:v>5.35</c:v>
                </c:pt>
                <c:pt idx="32">
                  <c:v>5.45</c:v>
                </c:pt>
                <c:pt idx="33">
                  <c:v>5.55</c:v>
                </c:pt>
              </c:numCache>
            </c:numRef>
          </c:xVal>
          <c:yVal>
            <c:numRef>
              <c:f>'chsjuv.dat'!$F$216:$F$249</c:f>
              <c:numCache>
                <c:formatCode>0.00</c:formatCode>
                <c:ptCount val="34"/>
                <c:pt idx="0">
                  <c:v>0</c:v>
                </c:pt>
                <c:pt idx="1">
                  <c:v>0.1</c:v>
                </c:pt>
                <c:pt idx="2">
                  <c:v>0.32</c:v>
                </c:pt>
                <c:pt idx="3">
                  <c:v>0.51</c:v>
                </c:pt>
                <c:pt idx="4">
                  <c:v>0.66</c:v>
                </c:pt>
                <c:pt idx="5">
                  <c:v>0.78</c:v>
                </c:pt>
                <c:pt idx="6">
                  <c:v>0.87</c:v>
                </c:pt>
                <c:pt idx="7">
                  <c:v>0.93</c:v>
                </c:pt>
                <c:pt idx="8">
                  <c:v>0.98</c:v>
                </c:pt>
                <c:pt idx="9">
                  <c:v>1</c:v>
                </c:pt>
                <c:pt idx="10">
                  <c:v>1</c:v>
                </c:pt>
                <c:pt idx="11">
                  <c:v>0.99</c:v>
                </c:pt>
                <c:pt idx="12">
                  <c:v>0.96</c:v>
                </c:pt>
                <c:pt idx="13">
                  <c:v>0.93</c:v>
                </c:pt>
                <c:pt idx="14">
                  <c:v>0.88</c:v>
                </c:pt>
                <c:pt idx="15">
                  <c:v>0.82</c:v>
                </c:pt>
                <c:pt idx="16">
                  <c:v>0.76</c:v>
                </c:pt>
                <c:pt idx="17">
                  <c:v>0.7</c:v>
                </c:pt>
                <c:pt idx="18">
                  <c:v>0.63</c:v>
                </c:pt>
                <c:pt idx="19">
                  <c:v>0.56999999999999995</c:v>
                </c:pt>
                <c:pt idx="20">
                  <c:v>0.5</c:v>
                </c:pt>
                <c:pt idx="21">
                  <c:v>0.43</c:v>
                </c:pt>
                <c:pt idx="22">
                  <c:v>0.37</c:v>
                </c:pt>
                <c:pt idx="23">
                  <c:v>0.31</c:v>
                </c:pt>
                <c:pt idx="24">
                  <c:v>0.25</c:v>
                </c:pt>
                <c:pt idx="25">
                  <c:v>0.19</c:v>
                </c:pt>
                <c:pt idx="26">
                  <c:v>0.17</c:v>
                </c:pt>
                <c:pt idx="27">
                  <c:v>0.17</c:v>
                </c:pt>
                <c:pt idx="28">
                  <c:v>0.17</c:v>
                </c:pt>
                <c:pt idx="29">
                  <c:v>0.16</c:v>
                </c:pt>
                <c:pt idx="30">
                  <c:v>0.14000000000000001</c:v>
                </c:pt>
                <c:pt idx="31">
                  <c:v>0.11</c:v>
                </c:pt>
                <c:pt idx="32">
                  <c:v>0.06</c:v>
                </c:pt>
                <c:pt idx="33">
                  <c:v>0</c:v>
                </c:pt>
              </c:numCache>
            </c:numRef>
          </c:yVal>
        </c:ser>
        <c:ser>
          <c:idx val="8"/>
          <c:order val="10"/>
          <c:tx>
            <c:strRef>
              <c:f>'chsjuv.dat'!$F$251</c:f>
              <c:strCache>
                <c:ptCount val="1"/>
                <c:pt idx="0">
                  <c:v>American</c:v>
                </c:pt>
              </c:strCache>
            </c:strRef>
          </c:tx>
          <c:spPr>
            <a:ln w="19050"/>
          </c:spPr>
          <c:xVal>
            <c:numRef>
              <c:f>'chsjuv.dat'!$E$252:$E$260</c:f>
              <c:numCache>
                <c:formatCode>0.00</c:formatCode>
                <c:ptCount val="9"/>
                <c:pt idx="0">
                  <c:v>0.2</c:v>
                </c:pt>
                <c:pt idx="1">
                  <c:v>0.8</c:v>
                </c:pt>
                <c:pt idx="2">
                  <c:v>1</c:v>
                </c:pt>
                <c:pt idx="3">
                  <c:v>2.5</c:v>
                </c:pt>
                <c:pt idx="4">
                  <c:v>3</c:v>
                </c:pt>
                <c:pt idx="5">
                  <c:v>4</c:v>
                </c:pt>
                <c:pt idx="6">
                  <c:v>5</c:v>
                </c:pt>
                <c:pt idx="7">
                  <c:v>10</c:v>
                </c:pt>
                <c:pt idx="8">
                  <c:v>25</c:v>
                </c:pt>
              </c:numCache>
            </c:numRef>
          </c:xVal>
          <c:yVal>
            <c:numRef>
              <c:f>'chsjuv.dat'!$F$252:$F$260</c:f>
              <c:numCache>
                <c:formatCode>0.00</c:formatCode>
                <c:ptCount val="9"/>
                <c:pt idx="0">
                  <c:v>0</c:v>
                </c:pt>
                <c:pt idx="1">
                  <c:v>0.9</c:v>
                </c:pt>
                <c:pt idx="2">
                  <c:v>1</c:v>
                </c:pt>
                <c:pt idx="3">
                  <c:v>1</c:v>
                </c:pt>
                <c:pt idx="4">
                  <c:v>0.75</c:v>
                </c:pt>
                <c:pt idx="5">
                  <c:v>0.2</c:v>
                </c:pt>
                <c:pt idx="6">
                  <c:v>0.1</c:v>
                </c:pt>
                <c:pt idx="7">
                  <c:v>0.1</c:v>
                </c:pt>
                <c:pt idx="8">
                  <c:v>0</c:v>
                </c:pt>
              </c:numCache>
            </c:numRef>
          </c:yVal>
        </c:ser>
        <c:ser>
          <c:idx val="9"/>
          <c:order val="11"/>
          <c:tx>
            <c:strRef>
              <c:f>'chsjuv.dat'!$F$275</c:f>
              <c:strCache>
                <c:ptCount val="1"/>
                <c:pt idx="0">
                  <c:v>Clearwater</c:v>
                </c:pt>
              </c:strCache>
            </c:strRef>
          </c:tx>
          <c:spPr>
            <a:ln w="19050"/>
          </c:spPr>
          <c:xVal>
            <c:numRef>
              <c:f>'chsjuv.dat'!$E$276:$E$283</c:f>
              <c:numCache>
                <c:formatCode>0.00</c:formatCode>
                <c:ptCount val="8"/>
                <c:pt idx="0">
                  <c:v>0.16</c:v>
                </c:pt>
                <c:pt idx="1">
                  <c:v>0.65</c:v>
                </c:pt>
                <c:pt idx="2">
                  <c:v>1.1499999999999999</c:v>
                </c:pt>
                <c:pt idx="3">
                  <c:v>1.65</c:v>
                </c:pt>
                <c:pt idx="4">
                  <c:v>2.2999999999999998</c:v>
                </c:pt>
                <c:pt idx="5">
                  <c:v>3.6</c:v>
                </c:pt>
                <c:pt idx="6">
                  <c:v>4.3</c:v>
                </c:pt>
                <c:pt idx="7">
                  <c:v>4.75</c:v>
                </c:pt>
              </c:numCache>
            </c:numRef>
          </c:xVal>
          <c:yVal>
            <c:numRef>
              <c:f>'chsjuv.dat'!$F$276:$F$283</c:f>
              <c:numCache>
                <c:formatCode>0.00</c:formatCode>
                <c:ptCount val="8"/>
                <c:pt idx="0">
                  <c:v>0</c:v>
                </c:pt>
                <c:pt idx="1">
                  <c:v>0.25</c:v>
                </c:pt>
                <c:pt idx="2">
                  <c:v>0.9</c:v>
                </c:pt>
                <c:pt idx="3">
                  <c:v>1</c:v>
                </c:pt>
                <c:pt idx="4">
                  <c:v>1</c:v>
                </c:pt>
                <c:pt idx="5">
                  <c:v>0.65</c:v>
                </c:pt>
                <c:pt idx="6">
                  <c:v>0.45</c:v>
                </c:pt>
                <c:pt idx="7">
                  <c:v>0</c:v>
                </c:pt>
              </c:numCache>
            </c:numRef>
          </c:yVal>
        </c:ser>
        <c:ser>
          <c:idx val="10"/>
          <c:order val="12"/>
          <c:tx>
            <c:strRef>
              <c:f>'chsjuv.dat'!$F$285</c:f>
              <c:strCache>
                <c:ptCount val="1"/>
                <c:pt idx="0">
                  <c:v>IDFG</c:v>
                </c:pt>
              </c:strCache>
            </c:strRef>
          </c:tx>
          <c:spPr>
            <a:ln w="19050"/>
          </c:spPr>
          <c:xVal>
            <c:numRef>
              <c:f>'chsjuv.dat'!$E$286:$E$292</c:f>
              <c:numCache>
                <c:formatCode>0.00</c:formatCode>
                <c:ptCount val="7"/>
                <c:pt idx="0">
                  <c:v>0</c:v>
                </c:pt>
                <c:pt idx="1">
                  <c:v>0.5</c:v>
                </c:pt>
                <c:pt idx="2">
                  <c:v>0.7</c:v>
                </c:pt>
                <c:pt idx="3">
                  <c:v>0.9</c:v>
                </c:pt>
                <c:pt idx="4">
                  <c:v>1.2</c:v>
                </c:pt>
                <c:pt idx="5">
                  <c:v>1.7</c:v>
                </c:pt>
                <c:pt idx="6">
                  <c:v>5</c:v>
                </c:pt>
              </c:numCache>
            </c:numRef>
          </c:xVal>
          <c:yVal>
            <c:numRef>
              <c:f>'chsjuv.dat'!$F$286:$F$292</c:f>
              <c:numCache>
                <c:formatCode>0.00</c:formatCode>
                <c:ptCount val="7"/>
                <c:pt idx="0">
                  <c:v>0</c:v>
                </c:pt>
                <c:pt idx="1">
                  <c:v>0.15</c:v>
                </c:pt>
                <c:pt idx="2">
                  <c:v>0.25</c:v>
                </c:pt>
                <c:pt idx="3">
                  <c:v>0.4</c:v>
                </c:pt>
                <c:pt idx="4">
                  <c:v>0.7</c:v>
                </c:pt>
                <c:pt idx="5">
                  <c:v>1</c:v>
                </c:pt>
                <c:pt idx="6">
                  <c:v>1</c:v>
                </c:pt>
              </c:numCache>
            </c:numRef>
          </c:yVal>
        </c:ser>
        <c:ser>
          <c:idx val="11"/>
          <c:order val="13"/>
          <c:tx>
            <c:strRef>
              <c:f>'chsjuv.dat'!$F$294</c:f>
              <c:strCache>
                <c:ptCount val="1"/>
                <c:pt idx="0">
                  <c:v>NFLewis</c:v>
                </c:pt>
              </c:strCache>
            </c:strRef>
          </c:tx>
          <c:spPr>
            <a:ln w="19050"/>
          </c:spPr>
          <c:xVal>
            <c:numRef>
              <c:f>'chsjuv.dat'!$E$295:$E$303</c:f>
              <c:numCache>
                <c:formatCode>0.00</c:formatCode>
                <c:ptCount val="9"/>
                <c:pt idx="0">
                  <c:v>0.25</c:v>
                </c:pt>
                <c:pt idx="1">
                  <c:v>0.75</c:v>
                </c:pt>
                <c:pt idx="2">
                  <c:v>1.25</c:v>
                </c:pt>
                <c:pt idx="3">
                  <c:v>1.5</c:v>
                </c:pt>
                <c:pt idx="4">
                  <c:v>3</c:v>
                </c:pt>
                <c:pt idx="5">
                  <c:v>3.5</c:v>
                </c:pt>
                <c:pt idx="6">
                  <c:v>4.75</c:v>
                </c:pt>
                <c:pt idx="7">
                  <c:v>6.5</c:v>
                </c:pt>
                <c:pt idx="8">
                  <c:v>7.5</c:v>
                </c:pt>
              </c:numCache>
            </c:numRef>
          </c:xVal>
          <c:yVal>
            <c:numRef>
              <c:f>'chsjuv.dat'!$F$295:$F$303</c:f>
              <c:numCache>
                <c:formatCode>0.00</c:formatCode>
                <c:ptCount val="9"/>
                <c:pt idx="0">
                  <c:v>0</c:v>
                </c:pt>
                <c:pt idx="1">
                  <c:v>0.19</c:v>
                </c:pt>
                <c:pt idx="2">
                  <c:v>0.66</c:v>
                </c:pt>
                <c:pt idx="3">
                  <c:v>1</c:v>
                </c:pt>
                <c:pt idx="4">
                  <c:v>1</c:v>
                </c:pt>
                <c:pt idx="5">
                  <c:v>0.41</c:v>
                </c:pt>
                <c:pt idx="6">
                  <c:v>0.09</c:v>
                </c:pt>
                <c:pt idx="7">
                  <c:v>0.03</c:v>
                </c:pt>
                <c:pt idx="8">
                  <c:v>0</c:v>
                </c:pt>
              </c:numCache>
            </c:numRef>
          </c:yVal>
        </c:ser>
        <c:ser>
          <c:idx val="12"/>
          <c:order val="14"/>
          <c:tx>
            <c:strRef>
              <c:f>'chsjuv.dat'!$F$306</c:f>
              <c:strCache>
                <c:ptCount val="1"/>
                <c:pt idx="0">
                  <c:v>Alaska2</c:v>
                </c:pt>
              </c:strCache>
            </c:strRef>
          </c:tx>
          <c:spPr>
            <a:ln w="19050"/>
          </c:spPr>
          <c:xVal>
            <c:numRef>
              <c:f>'chsjuv.dat'!$E$307:$E$314</c:f>
              <c:numCache>
                <c:formatCode>0.00</c:formatCode>
                <c:ptCount val="8"/>
                <c:pt idx="0">
                  <c:v>0</c:v>
                </c:pt>
                <c:pt idx="1">
                  <c:v>0.3</c:v>
                </c:pt>
                <c:pt idx="2">
                  <c:v>0.8</c:v>
                </c:pt>
                <c:pt idx="3">
                  <c:v>1.05</c:v>
                </c:pt>
                <c:pt idx="4">
                  <c:v>1.55</c:v>
                </c:pt>
                <c:pt idx="5">
                  <c:v>1.8</c:v>
                </c:pt>
                <c:pt idx="6">
                  <c:v>2.0499999999999998</c:v>
                </c:pt>
                <c:pt idx="7">
                  <c:v>5</c:v>
                </c:pt>
              </c:numCache>
            </c:numRef>
          </c:xVal>
          <c:yVal>
            <c:numRef>
              <c:f>'chsjuv.dat'!$F$307:$F$314</c:f>
              <c:numCache>
                <c:formatCode>0.00</c:formatCode>
                <c:ptCount val="8"/>
                <c:pt idx="0">
                  <c:v>0</c:v>
                </c:pt>
                <c:pt idx="1">
                  <c:v>0.7</c:v>
                </c:pt>
                <c:pt idx="2">
                  <c:v>0.85</c:v>
                </c:pt>
                <c:pt idx="3">
                  <c:v>1</c:v>
                </c:pt>
                <c:pt idx="4">
                  <c:v>1</c:v>
                </c:pt>
                <c:pt idx="5">
                  <c:v>0.5</c:v>
                </c:pt>
                <c:pt idx="6">
                  <c:v>0.3</c:v>
                </c:pt>
                <c:pt idx="7">
                  <c:v>0.3</c:v>
                </c:pt>
              </c:numCache>
            </c:numRef>
          </c:yVal>
        </c:ser>
        <c:ser>
          <c:idx val="17"/>
          <c:order val="15"/>
          <c:tx>
            <c:strRef>
              <c:f>'chsjuv.dat'!$F$402</c:f>
              <c:strCache>
                <c:ptCount val="1"/>
                <c:pt idx="0">
                  <c:v>WDF large</c:v>
                </c:pt>
              </c:strCache>
            </c:strRef>
          </c:tx>
          <c:spPr>
            <a:ln w="19050"/>
          </c:spPr>
          <c:xVal>
            <c:numRef>
              <c:f>'chsjuv.dat'!$E$403:$E$408</c:f>
              <c:numCache>
                <c:formatCode>0.00</c:formatCode>
                <c:ptCount val="6"/>
                <c:pt idx="0">
                  <c:v>0.25</c:v>
                </c:pt>
                <c:pt idx="1">
                  <c:v>0.75</c:v>
                </c:pt>
                <c:pt idx="2">
                  <c:v>1.25</c:v>
                </c:pt>
                <c:pt idx="3">
                  <c:v>1.5</c:v>
                </c:pt>
                <c:pt idx="4">
                  <c:v>6</c:v>
                </c:pt>
                <c:pt idx="5">
                  <c:v>10</c:v>
                </c:pt>
              </c:numCache>
            </c:numRef>
          </c:xVal>
          <c:yVal>
            <c:numRef>
              <c:f>'chsjuv.dat'!$F$403:$F$408</c:f>
              <c:numCache>
                <c:formatCode>0.00</c:formatCode>
                <c:ptCount val="6"/>
                <c:pt idx="0">
                  <c:v>0</c:v>
                </c:pt>
                <c:pt idx="1">
                  <c:v>0.19</c:v>
                </c:pt>
                <c:pt idx="2">
                  <c:v>0.66</c:v>
                </c:pt>
                <c:pt idx="3">
                  <c:v>1</c:v>
                </c:pt>
                <c:pt idx="4">
                  <c:v>1</c:v>
                </c:pt>
                <c:pt idx="5">
                  <c:v>1</c:v>
                </c:pt>
              </c:numCache>
            </c:numRef>
          </c:yVal>
        </c:ser>
        <c:ser>
          <c:idx val="18"/>
          <c:order val="16"/>
          <c:tx>
            <c:strRef>
              <c:f>'chsjuv.dat'!$F$414</c:f>
              <c:strCache>
                <c:ptCount val="1"/>
                <c:pt idx="0">
                  <c:v>WDF stream</c:v>
                </c:pt>
              </c:strCache>
            </c:strRef>
          </c:tx>
          <c:spPr>
            <a:ln w="19050"/>
          </c:spPr>
          <c:xVal>
            <c:numRef>
              <c:f>'chsjuv.dat'!$E$415:$E$422</c:f>
              <c:numCache>
                <c:formatCode>0.00</c:formatCode>
                <c:ptCount val="8"/>
                <c:pt idx="0">
                  <c:v>0.25</c:v>
                </c:pt>
                <c:pt idx="1">
                  <c:v>0.75</c:v>
                </c:pt>
                <c:pt idx="2">
                  <c:v>1.25</c:v>
                </c:pt>
                <c:pt idx="3">
                  <c:v>1.5</c:v>
                </c:pt>
                <c:pt idx="4">
                  <c:v>3</c:v>
                </c:pt>
                <c:pt idx="5">
                  <c:v>3.5</c:v>
                </c:pt>
                <c:pt idx="6">
                  <c:v>4.75</c:v>
                </c:pt>
                <c:pt idx="7">
                  <c:v>10</c:v>
                </c:pt>
              </c:numCache>
            </c:numRef>
          </c:xVal>
          <c:yVal>
            <c:numRef>
              <c:f>'chsjuv.dat'!$F$415:$F$422</c:f>
              <c:numCache>
                <c:formatCode>0.00</c:formatCode>
                <c:ptCount val="8"/>
                <c:pt idx="0">
                  <c:v>0</c:v>
                </c:pt>
                <c:pt idx="1">
                  <c:v>0.19</c:v>
                </c:pt>
                <c:pt idx="2">
                  <c:v>0.66</c:v>
                </c:pt>
                <c:pt idx="3">
                  <c:v>1</c:v>
                </c:pt>
                <c:pt idx="4">
                  <c:v>1</c:v>
                </c:pt>
                <c:pt idx="5">
                  <c:v>0.41</c:v>
                </c:pt>
                <c:pt idx="6">
                  <c:v>0.09</c:v>
                </c:pt>
                <c:pt idx="7">
                  <c:v>0.09</c:v>
                </c:pt>
              </c:numCache>
            </c:numRef>
          </c:yVal>
        </c:ser>
        <c:ser>
          <c:idx val="19"/>
          <c:order val="17"/>
          <c:tx>
            <c:strRef>
              <c:f>'chsjuv.dat'!$F$426</c:f>
              <c:strCache>
                <c:ptCount val="1"/>
                <c:pt idx="0">
                  <c:v>Feather</c:v>
                </c:pt>
              </c:strCache>
            </c:strRef>
          </c:tx>
          <c:spPr>
            <a:ln w="19050"/>
          </c:spPr>
          <c:xVal>
            <c:numRef>
              <c:f>'chsjuv.dat'!$E$427:$E$433</c:f>
              <c:numCache>
                <c:formatCode>0.00</c:formatCode>
                <c:ptCount val="7"/>
                <c:pt idx="0">
                  <c:v>0</c:v>
                </c:pt>
                <c:pt idx="1">
                  <c:v>0.4</c:v>
                </c:pt>
                <c:pt idx="2">
                  <c:v>0.6</c:v>
                </c:pt>
                <c:pt idx="3">
                  <c:v>0.7</c:v>
                </c:pt>
                <c:pt idx="4">
                  <c:v>0.9</c:v>
                </c:pt>
                <c:pt idx="5">
                  <c:v>3</c:v>
                </c:pt>
                <c:pt idx="6">
                  <c:v>5</c:v>
                </c:pt>
              </c:numCache>
            </c:numRef>
          </c:xVal>
          <c:yVal>
            <c:numRef>
              <c:f>'chsjuv.dat'!$F$427:$F$433</c:f>
              <c:numCache>
                <c:formatCode>0.00</c:formatCode>
                <c:ptCount val="7"/>
                <c:pt idx="0">
                  <c:v>0</c:v>
                </c:pt>
                <c:pt idx="1">
                  <c:v>0.1</c:v>
                </c:pt>
                <c:pt idx="2">
                  <c:v>0.2</c:v>
                </c:pt>
                <c:pt idx="3">
                  <c:v>0.5</c:v>
                </c:pt>
                <c:pt idx="4">
                  <c:v>1</c:v>
                </c:pt>
                <c:pt idx="5">
                  <c:v>1</c:v>
                </c:pt>
                <c:pt idx="6">
                  <c:v>0</c:v>
                </c:pt>
              </c:numCache>
            </c:numRef>
          </c:yVal>
        </c:ser>
        <c:ser>
          <c:idx val="20"/>
          <c:order val="18"/>
          <c:tx>
            <c:strRef>
              <c:f>'chsjuv.dat'!$F$435</c:f>
              <c:strCache>
                <c:ptCount val="1"/>
                <c:pt idx="0">
                  <c:v>Sac</c:v>
                </c:pt>
              </c:strCache>
            </c:strRef>
          </c:tx>
          <c:spPr>
            <a:ln w="19050"/>
          </c:spPr>
          <c:xVal>
            <c:numRef>
              <c:f>'chsjuv.dat'!$E$436:$E$455</c:f>
              <c:numCache>
                <c:formatCode>0.00</c:formatCode>
                <c:ptCount val="20"/>
                <c:pt idx="0">
                  <c:v>0.3</c:v>
                </c:pt>
                <c:pt idx="1">
                  <c:v>0.4</c:v>
                </c:pt>
                <c:pt idx="2">
                  <c:v>1.6</c:v>
                </c:pt>
                <c:pt idx="3">
                  <c:v>2</c:v>
                </c:pt>
                <c:pt idx="4">
                  <c:v>2.2000000000000002</c:v>
                </c:pt>
                <c:pt idx="5">
                  <c:v>2.5</c:v>
                </c:pt>
                <c:pt idx="6">
                  <c:v>3</c:v>
                </c:pt>
                <c:pt idx="7">
                  <c:v>3.5</c:v>
                </c:pt>
                <c:pt idx="8">
                  <c:v>5.5</c:v>
                </c:pt>
                <c:pt idx="9">
                  <c:v>6.5</c:v>
                </c:pt>
                <c:pt idx="10">
                  <c:v>8</c:v>
                </c:pt>
                <c:pt idx="11">
                  <c:v>9.5</c:v>
                </c:pt>
                <c:pt idx="12">
                  <c:v>10.5</c:v>
                </c:pt>
                <c:pt idx="13">
                  <c:v>13.5</c:v>
                </c:pt>
                <c:pt idx="14">
                  <c:v>17.5</c:v>
                </c:pt>
                <c:pt idx="15">
                  <c:v>19</c:v>
                </c:pt>
                <c:pt idx="16">
                  <c:v>20</c:v>
                </c:pt>
                <c:pt idx="17">
                  <c:v>22</c:v>
                </c:pt>
                <c:pt idx="18">
                  <c:v>23.7</c:v>
                </c:pt>
                <c:pt idx="19">
                  <c:v>23.8</c:v>
                </c:pt>
              </c:numCache>
            </c:numRef>
          </c:xVal>
          <c:yVal>
            <c:numRef>
              <c:f>'chsjuv.dat'!$F$436:$F$455</c:f>
              <c:numCache>
                <c:formatCode>0.00</c:formatCode>
                <c:ptCount val="20"/>
                <c:pt idx="0">
                  <c:v>0</c:v>
                </c:pt>
                <c:pt idx="1">
                  <c:v>0.41</c:v>
                </c:pt>
                <c:pt idx="2">
                  <c:v>0.9</c:v>
                </c:pt>
                <c:pt idx="3">
                  <c:v>0.98</c:v>
                </c:pt>
                <c:pt idx="4">
                  <c:v>1</c:v>
                </c:pt>
                <c:pt idx="5">
                  <c:v>1</c:v>
                </c:pt>
                <c:pt idx="6">
                  <c:v>0.94</c:v>
                </c:pt>
                <c:pt idx="7">
                  <c:v>0.84</c:v>
                </c:pt>
                <c:pt idx="8">
                  <c:v>0.32</c:v>
                </c:pt>
                <c:pt idx="9">
                  <c:v>0.17</c:v>
                </c:pt>
                <c:pt idx="10">
                  <c:v>7.0000000000000007E-2</c:v>
                </c:pt>
                <c:pt idx="11">
                  <c:v>0.04</c:v>
                </c:pt>
                <c:pt idx="12">
                  <c:v>0.03</c:v>
                </c:pt>
                <c:pt idx="13">
                  <c:v>0.03</c:v>
                </c:pt>
                <c:pt idx="14">
                  <c:v>7.0000000000000007E-2</c:v>
                </c:pt>
                <c:pt idx="15">
                  <c:v>7.0000000000000007E-2</c:v>
                </c:pt>
                <c:pt idx="16">
                  <c:v>0.06</c:v>
                </c:pt>
                <c:pt idx="17">
                  <c:v>0.02</c:v>
                </c:pt>
                <c:pt idx="18">
                  <c:v>0.01</c:v>
                </c:pt>
                <c:pt idx="19">
                  <c:v>0</c:v>
                </c:pt>
              </c:numCache>
            </c:numRef>
          </c:yVal>
        </c:ser>
        <c:ser>
          <c:idx val="21"/>
          <c:order val="19"/>
          <c:tx>
            <c:strRef>
              <c:f>'chsjuv.dat'!$F$457</c:f>
              <c:strCache>
                <c:ptCount val="1"/>
                <c:pt idx="0">
                  <c:v>Cedar June</c:v>
                </c:pt>
              </c:strCache>
            </c:strRef>
          </c:tx>
          <c:spPr>
            <a:ln w="19050">
              <a:solidFill>
                <a:srgbClr val="000000"/>
              </a:solidFill>
              <a:prstDash val="sysDash"/>
            </a:ln>
          </c:spPr>
          <c:marker>
            <c:symbol val="none"/>
          </c:marker>
          <c:xVal>
            <c:numRef>
              <c:f>'chsjuv.dat'!$E$458:$E$493</c:f>
              <c:numCache>
                <c:formatCode>0.00</c:formatCode>
                <c:ptCount val="36"/>
                <c:pt idx="0">
                  <c:v>0</c:v>
                </c:pt>
                <c:pt idx="1">
                  <c:v>0.16400000000000001</c:v>
                </c:pt>
                <c:pt idx="2">
                  <c:v>0.29321212121212092</c:v>
                </c:pt>
                <c:pt idx="3">
                  <c:v>0.42242424242423982</c:v>
                </c:pt>
                <c:pt idx="4">
                  <c:v>0.55163636363636293</c:v>
                </c:pt>
                <c:pt idx="5">
                  <c:v>0.68084848484848293</c:v>
                </c:pt>
                <c:pt idx="6">
                  <c:v>0.81006060606060282</c:v>
                </c:pt>
                <c:pt idx="7">
                  <c:v>0.93927272727272593</c:v>
                </c:pt>
                <c:pt idx="8">
                  <c:v>1.0684848484848459</c:v>
                </c:pt>
                <c:pt idx="9">
                  <c:v>1.197696969696969</c:v>
                </c:pt>
                <c:pt idx="10">
                  <c:v>1.326909090909089</c:v>
                </c:pt>
                <c:pt idx="11">
                  <c:v>1.456121212121209</c:v>
                </c:pt>
                <c:pt idx="12">
                  <c:v>1.5853333333333322</c:v>
                </c:pt>
                <c:pt idx="13">
                  <c:v>1.7145454545454522</c:v>
                </c:pt>
                <c:pt idx="14">
                  <c:v>1.8437575757575753</c:v>
                </c:pt>
                <c:pt idx="15">
                  <c:v>1.9729696969696953</c:v>
                </c:pt>
                <c:pt idx="16">
                  <c:v>2.102181818181815</c:v>
                </c:pt>
                <c:pt idx="17">
                  <c:v>2.2313939393939384</c:v>
                </c:pt>
                <c:pt idx="18">
                  <c:v>2.3606060606060582</c:v>
                </c:pt>
                <c:pt idx="19">
                  <c:v>2.4898181818181815</c:v>
                </c:pt>
                <c:pt idx="20">
                  <c:v>2.6190303030303013</c:v>
                </c:pt>
                <c:pt idx="21">
                  <c:v>2.748242424242421</c:v>
                </c:pt>
                <c:pt idx="22">
                  <c:v>2.8774545454545444</c:v>
                </c:pt>
                <c:pt idx="23">
                  <c:v>3.0066666666666642</c:v>
                </c:pt>
                <c:pt idx="24">
                  <c:v>3.1358787878787875</c:v>
                </c:pt>
                <c:pt idx="25">
                  <c:v>3.2650909090909077</c:v>
                </c:pt>
                <c:pt idx="26">
                  <c:v>4.0403636363636295</c:v>
                </c:pt>
                <c:pt idx="27">
                  <c:v>4.1695757575757533</c:v>
                </c:pt>
                <c:pt idx="28">
                  <c:v>4.298787878787877</c:v>
                </c:pt>
                <c:pt idx="29">
                  <c:v>4.4279999999999671</c:v>
                </c:pt>
                <c:pt idx="30">
                  <c:v>4.55721212121209</c:v>
                </c:pt>
                <c:pt idx="31">
                  <c:v>4.6864242424242137</c:v>
                </c:pt>
                <c:pt idx="32">
                  <c:v>4.8156363636363366</c:v>
                </c:pt>
                <c:pt idx="33">
                  <c:v>4.9448484848484595</c:v>
                </c:pt>
                <c:pt idx="34">
                  <c:v>5.0740606060605833</c:v>
                </c:pt>
                <c:pt idx="35">
                  <c:v>5.2032727272727062</c:v>
                </c:pt>
              </c:numCache>
            </c:numRef>
          </c:xVal>
          <c:yVal>
            <c:numRef>
              <c:f>'chsjuv.dat'!$F$458:$F$493</c:f>
              <c:numCache>
                <c:formatCode>0.00</c:formatCode>
                <c:ptCount val="36"/>
                <c:pt idx="0">
                  <c:v>0</c:v>
                </c:pt>
                <c:pt idx="1">
                  <c:v>2.3432383838304479E-2</c:v>
                </c:pt>
                <c:pt idx="2">
                  <c:v>3.7613460944761208E-2</c:v>
                </c:pt>
                <c:pt idx="3">
                  <c:v>5.8094485753022229E-2</c:v>
                </c:pt>
                <c:pt idx="4">
                  <c:v>8.6917948838929476E-2</c:v>
                </c:pt>
                <c:pt idx="5">
                  <c:v>0.12761241725027883</c:v>
                </c:pt>
                <c:pt idx="6">
                  <c:v>0.18575657789039307</c:v>
                </c:pt>
                <c:pt idx="7">
                  <c:v>0.26605182457179083</c:v>
                </c:pt>
                <c:pt idx="8">
                  <c:v>0.36433966311492866</c:v>
                </c:pt>
                <c:pt idx="9">
                  <c:v>0.4625090563647351</c:v>
                </c:pt>
                <c:pt idx="10">
                  <c:v>0.53946185283587955</c:v>
                </c:pt>
                <c:pt idx="11">
                  <c:v>0.5918601891685813</c:v>
                </c:pt>
                <c:pt idx="12">
                  <c:v>0.63664530026354416</c:v>
                </c:pt>
                <c:pt idx="13">
                  <c:v>0.68872051877137286</c:v>
                </c:pt>
                <c:pt idx="14">
                  <c:v>0.75270168592654962</c:v>
                </c:pt>
                <c:pt idx="15">
                  <c:v>0.8342179441062304</c:v>
                </c:pt>
                <c:pt idx="16">
                  <c:v>0.91652327615524831</c:v>
                </c:pt>
                <c:pt idx="17">
                  <c:v>0.97774809819730635</c:v>
                </c:pt>
                <c:pt idx="18">
                  <c:v>1</c:v>
                </c:pt>
                <c:pt idx="19">
                  <c:v>0.97663546102951193</c:v>
                </c:pt>
                <c:pt idx="20">
                  <c:v>0.91400408108402686</c:v>
                </c:pt>
                <c:pt idx="21">
                  <c:v>0.82816826658354092</c:v>
                </c:pt>
                <c:pt idx="22">
                  <c:v>0.73882496867012559</c:v>
                </c:pt>
                <c:pt idx="23">
                  <c:v>0.66252115001998713</c:v>
                </c:pt>
                <c:pt idx="24">
                  <c:v>0.62</c:v>
                </c:pt>
                <c:pt idx="25">
                  <c:v>0.61</c:v>
                </c:pt>
                <c:pt idx="26">
                  <c:v>0.61</c:v>
                </c:pt>
                <c:pt idx="27">
                  <c:v>0.59</c:v>
                </c:pt>
                <c:pt idx="28">
                  <c:v>0.53285758793255</c:v>
                </c:pt>
                <c:pt idx="29">
                  <c:v>0.38763620468220766</c:v>
                </c:pt>
                <c:pt idx="30">
                  <c:v>0.24461302056099601</c:v>
                </c:pt>
                <c:pt idx="31">
                  <c:v>0.14131804320094207</c:v>
                </c:pt>
                <c:pt idx="32">
                  <c:v>7.6626025790583363E-2</c:v>
                </c:pt>
                <c:pt idx="33">
                  <c:v>3.7356940256630007E-2</c:v>
                </c:pt>
                <c:pt idx="34">
                  <c:v>1.5279908989749246E-2</c:v>
                </c:pt>
                <c:pt idx="35">
                  <c:v>4.9937506021705391E-3</c:v>
                </c:pt>
              </c:numCache>
            </c:numRef>
          </c:yVal>
        </c:ser>
        <c:ser>
          <c:idx val="24"/>
          <c:order val="20"/>
          <c:tx>
            <c:strRef>
              <c:f>'chsjuv.dat'!$F$572</c:f>
              <c:strCache>
                <c:ptCount val="1"/>
                <c:pt idx="0">
                  <c:v>Clear</c:v>
                </c:pt>
              </c:strCache>
            </c:strRef>
          </c:tx>
          <c:spPr>
            <a:ln w="19050">
              <a:solidFill>
                <a:srgbClr val="7030A0"/>
              </a:solidFill>
              <a:prstDash val="lgDash"/>
            </a:ln>
          </c:spPr>
          <c:marker>
            <c:symbol val="diamond"/>
            <c:size val="5"/>
            <c:spPr>
              <a:solidFill>
                <a:srgbClr val="7030A0"/>
              </a:solidFill>
            </c:spPr>
          </c:marker>
          <c:xVal>
            <c:numRef>
              <c:f>'chsjuv.dat'!$E$573:$E$607</c:f>
              <c:numCache>
                <c:formatCode>0.00</c:formatCode>
                <c:ptCount val="35"/>
                <c:pt idx="0">
                  <c:v>0.2</c:v>
                </c:pt>
                <c:pt idx="1">
                  <c:v>0.3</c:v>
                </c:pt>
                <c:pt idx="2">
                  <c:v>0.6</c:v>
                </c:pt>
                <c:pt idx="3">
                  <c:v>0.7</c:v>
                </c:pt>
                <c:pt idx="4">
                  <c:v>0.9</c:v>
                </c:pt>
                <c:pt idx="5">
                  <c:v>1</c:v>
                </c:pt>
                <c:pt idx="6">
                  <c:v>1.2</c:v>
                </c:pt>
                <c:pt idx="7">
                  <c:v>1.3</c:v>
                </c:pt>
                <c:pt idx="8">
                  <c:v>1.4</c:v>
                </c:pt>
                <c:pt idx="9">
                  <c:v>1.7</c:v>
                </c:pt>
                <c:pt idx="10">
                  <c:v>1.9</c:v>
                </c:pt>
                <c:pt idx="11">
                  <c:v>2.2999999999999998</c:v>
                </c:pt>
                <c:pt idx="12">
                  <c:v>2.4</c:v>
                </c:pt>
                <c:pt idx="13">
                  <c:v>2.5</c:v>
                </c:pt>
                <c:pt idx="14">
                  <c:v>2.6</c:v>
                </c:pt>
                <c:pt idx="15">
                  <c:v>2.7</c:v>
                </c:pt>
                <c:pt idx="16">
                  <c:v>2.8</c:v>
                </c:pt>
                <c:pt idx="17">
                  <c:v>3</c:v>
                </c:pt>
                <c:pt idx="18">
                  <c:v>3.1</c:v>
                </c:pt>
                <c:pt idx="19">
                  <c:v>3.2</c:v>
                </c:pt>
                <c:pt idx="20">
                  <c:v>3.4</c:v>
                </c:pt>
                <c:pt idx="21">
                  <c:v>3.9</c:v>
                </c:pt>
                <c:pt idx="22">
                  <c:v>4.0999999999999996</c:v>
                </c:pt>
                <c:pt idx="23">
                  <c:v>4.2</c:v>
                </c:pt>
                <c:pt idx="24">
                  <c:v>4.3</c:v>
                </c:pt>
                <c:pt idx="25">
                  <c:v>4.4000000000000004</c:v>
                </c:pt>
                <c:pt idx="26">
                  <c:v>4.5999999999999996</c:v>
                </c:pt>
                <c:pt idx="27">
                  <c:v>4.7</c:v>
                </c:pt>
                <c:pt idx="28">
                  <c:v>4.8</c:v>
                </c:pt>
                <c:pt idx="29">
                  <c:v>4.9000000000000004</c:v>
                </c:pt>
                <c:pt idx="30">
                  <c:v>5</c:v>
                </c:pt>
                <c:pt idx="31">
                  <c:v>5.2</c:v>
                </c:pt>
                <c:pt idx="32">
                  <c:v>5.3</c:v>
                </c:pt>
                <c:pt idx="33">
                  <c:v>5.5</c:v>
                </c:pt>
                <c:pt idx="34">
                  <c:v>5.6</c:v>
                </c:pt>
              </c:numCache>
            </c:numRef>
          </c:xVal>
          <c:yVal>
            <c:numRef>
              <c:f>'chsjuv.dat'!$F$573:$F$607</c:f>
              <c:numCache>
                <c:formatCode>0.00</c:formatCode>
                <c:ptCount val="35"/>
                <c:pt idx="0">
                  <c:v>0</c:v>
                </c:pt>
                <c:pt idx="1">
                  <c:v>0.36</c:v>
                </c:pt>
                <c:pt idx="2">
                  <c:v>0.45</c:v>
                </c:pt>
                <c:pt idx="3">
                  <c:v>0.49</c:v>
                </c:pt>
                <c:pt idx="4">
                  <c:v>0.55000000000000004</c:v>
                </c:pt>
                <c:pt idx="5">
                  <c:v>0.59</c:v>
                </c:pt>
                <c:pt idx="6">
                  <c:v>0.65</c:v>
                </c:pt>
                <c:pt idx="7">
                  <c:v>0.69</c:v>
                </c:pt>
                <c:pt idx="8">
                  <c:v>0.72</c:v>
                </c:pt>
                <c:pt idx="9">
                  <c:v>0.81</c:v>
                </c:pt>
                <c:pt idx="10">
                  <c:v>0.87</c:v>
                </c:pt>
                <c:pt idx="11">
                  <c:v>0.95</c:v>
                </c:pt>
                <c:pt idx="12">
                  <c:v>0.96</c:v>
                </c:pt>
                <c:pt idx="13">
                  <c:v>0.98</c:v>
                </c:pt>
                <c:pt idx="14">
                  <c:v>0.99</c:v>
                </c:pt>
                <c:pt idx="15">
                  <c:v>0.99</c:v>
                </c:pt>
                <c:pt idx="16">
                  <c:v>1</c:v>
                </c:pt>
                <c:pt idx="17">
                  <c:v>1</c:v>
                </c:pt>
                <c:pt idx="18">
                  <c:v>0.99</c:v>
                </c:pt>
                <c:pt idx="19">
                  <c:v>0.99</c:v>
                </c:pt>
                <c:pt idx="20">
                  <c:v>0.97</c:v>
                </c:pt>
                <c:pt idx="21">
                  <c:v>0.87</c:v>
                </c:pt>
                <c:pt idx="22">
                  <c:v>0.81</c:v>
                </c:pt>
                <c:pt idx="23">
                  <c:v>0.79</c:v>
                </c:pt>
                <c:pt idx="24">
                  <c:v>0.76</c:v>
                </c:pt>
                <c:pt idx="25">
                  <c:v>0.72</c:v>
                </c:pt>
                <c:pt idx="26">
                  <c:v>0.66</c:v>
                </c:pt>
                <c:pt idx="27">
                  <c:v>0.62</c:v>
                </c:pt>
                <c:pt idx="28">
                  <c:v>0.59</c:v>
                </c:pt>
                <c:pt idx="29">
                  <c:v>0.56000000000000005</c:v>
                </c:pt>
                <c:pt idx="30">
                  <c:v>0.52</c:v>
                </c:pt>
                <c:pt idx="31">
                  <c:v>0.46</c:v>
                </c:pt>
                <c:pt idx="32">
                  <c:v>0.42</c:v>
                </c:pt>
                <c:pt idx="33">
                  <c:v>0.36</c:v>
                </c:pt>
                <c:pt idx="34">
                  <c:v>0</c:v>
                </c:pt>
              </c:numCache>
            </c:numRef>
          </c:yVal>
        </c:ser>
        <c:ser>
          <c:idx val="22"/>
          <c:order val="21"/>
          <c:tx>
            <c:strRef>
              <c:f>'chsjuv.dat'!$F$495</c:f>
              <c:strCache>
                <c:ptCount val="1"/>
                <c:pt idx="0">
                  <c:v>Tuol TRTAC</c:v>
                </c:pt>
              </c:strCache>
            </c:strRef>
          </c:tx>
          <c:spPr>
            <a:ln w="19050">
              <a:solidFill>
                <a:srgbClr val="3333FF"/>
              </a:solidFill>
              <a:prstDash val="lgDash"/>
            </a:ln>
          </c:spPr>
          <c:marker>
            <c:symbol val="circle"/>
            <c:size val="6"/>
            <c:spPr>
              <a:noFill/>
              <a:ln>
                <a:solidFill>
                  <a:srgbClr val="3333FF"/>
                </a:solidFill>
              </a:ln>
            </c:spPr>
          </c:marker>
          <c:xVal>
            <c:numRef>
              <c:f>'chsjuv.dat'!$E$496:$E$534</c:f>
              <c:numCache>
                <c:formatCode>0.00</c:formatCode>
                <c:ptCount val="39"/>
                <c:pt idx="0">
                  <c:v>0</c:v>
                </c:pt>
                <c:pt idx="1">
                  <c:v>0.1</c:v>
                </c:pt>
                <c:pt idx="2">
                  <c:v>0.2</c:v>
                </c:pt>
                <c:pt idx="3">
                  <c:v>0.3</c:v>
                </c:pt>
                <c:pt idx="4">
                  <c:v>0.4</c:v>
                </c:pt>
                <c:pt idx="5">
                  <c:v>0.5</c:v>
                </c:pt>
                <c:pt idx="6">
                  <c:v>0.6</c:v>
                </c:pt>
                <c:pt idx="7">
                  <c:v>0.7</c:v>
                </c:pt>
                <c:pt idx="8">
                  <c:v>0.8</c:v>
                </c:pt>
                <c:pt idx="9">
                  <c:v>1.31</c:v>
                </c:pt>
                <c:pt idx="10">
                  <c:v>2.1</c:v>
                </c:pt>
                <c:pt idx="11">
                  <c:v>2.2000000000000002</c:v>
                </c:pt>
                <c:pt idx="12">
                  <c:v>2.2999999999999998</c:v>
                </c:pt>
                <c:pt idx="13">
                  <c:v>2.4</c:v>
                </c:pt>
                <c:pt idx="14">
                  <c:v>2.5</c:v>
                </c:pt>
                <c:pt idx="15">
                  <c:v>2.6</c:v>
                </c:pt>
                <c:pt idx="16">
                  <c:v>2.7</c:v>
                </c:pt>
                <c:pt idx="17">
                  <c:v>2.8</c:v>
                </c:pt>
                <c:pt idx="18">
                  <c:v>2.9</c:v>
                </c:pt>
                <c:pt idx="19">
                  <c:v>3</c:v>
                </c:pt>
                <c:pt idx="20">
                  <c:v>3.1</c:v>
                </c:pt>
                <c:pt idx="21">
                  <c:v>3.2</c:v>
                </c:pt>
                <c:pt idx="22">
                  <c:v>3.3</c:v>
                </c:pt>
                <c:pt idx="23">
                  <c:v>3.4</c:v>
                </c:pt>
                <c:pt idx="24">
                  <c:v>3.5</c:v>
                </c:pt>
                <c:pt idx="25">
                  <c:v>3.6</c:v>
                </c:pt>
                <c:pt idx="26">
                  <c:v>3.7</c:v>
                </c:pt>
                <c:pt idx="27">
                  <c:v>3.8</c:v>
                </c:pt>
                <c:pt idx="28">
                  <c:v>3.9</c:v>
                </c:pt>
                <c:pt idx="29">
                  <c:v>4</c:v>
                </c:pt>
                <c:pt idx="30">
                  <c:v>4.0999999999999996</c:v>
                </c:pt>
                <c:pt idx="31">
                  <c:v>4.2</c:v>
                </c:pt>
                <c:pt idx="32">
                  <c:v>4.3</c:v>
                </c:pt>
                <c:pt idx="33">
                  <c:v>4.4000000000000004</c:v>
                </c:pt>
                <c:pt idx="34">
                  <c:v>4.5</c:v>
                </c:pt>
                <c:pt idx="35">
                  <c:v>4.5999999999999996</c:v>
                </c:pt>
                <c:pt idx="36">
                  <c:v>4.7</c:v>
                </c:pt>
                <c:pt idx="37">
                  <c:v>7</c:v>
                </c:pt>
                <c:pt idx="38">
                  <c:v>7.1</c:v>
                </c:pt>
              </c:numCache>
            </c:numRef>
          </c:xVal>
          <c:yVal>
            <c:numRef>
              <c:f>'chsjuv.dat'!$F$496:$F$534</c:f>
              <c:numCache>
                <c:formatCode>0.00</c:formatCode>
                <c:ptCount val="39"/>
                <c:pt idx="0">
                  <c:v>0</c:v>
                </c:pt>
                <c:pt idx="1">
                  <c:v>0.01</c:v>
                </c:pt>
                <c:pt idx="2">
                  <c:v>0.02</c:v>
                </c:pt>
                <c:pt idx="3">
                  <c:v>0.05</c:v>
                </c:pt>
                <c:pt idx="4">
                  <c:v>0.1</c:v>
                </c:pt>
                <c:pt idx="5">
                  <c:v>0.17</c:v>
                </c:pt>
                <c:pt idx="6">
                  <c:v>0.27</c:v>
                </c:pt>
                <c:pt idx="7">
                  <c:v>0.36</c:v>
                </c:pt>
                <c:pt idx="8">
                  <c:v>0.42</c:v>
                </c:pt>
                <c:pt idx="9">
                  <c:v>1</c:v>
                </c:pt>
                <c:pt idx="10">
                  <c:v>1</c:v>
                </c:pt>
                <c:pt idx="11">
                  <c:v>0.93</c:v>
                </c:pt>
                <c:pt idx="12">
                  <c:v>0.86</c:v>
                </c:pt>
                <c:pt idx="13">
                  <c:v>0.78</c:v>
                </c:pt>
                <c:pt idx="14">
                  <c:v>0.71</c:v>
                </c:pt>
                <c:pt idx="15">
                  <c:v>0.64</c:v>
                </c:pt>
                <c:pt idx="16">
                  <c:v>0.56999999999999995</c:v>
                </c:pt>
                <c:pt idx="17">
                  <c:v>0.49</c:v>
                </c:pt>
                <c:pt idx="18">
                  <c:v>0.42</c:v>
                </c:pt>
                <c:pt idx="19">
                  <c:v>0.41</c:v>
                </c:pt>
                <c:pt idx="20">
                  <c:v>0.39</c:v>
                </c:pt>
                <c:pt idx="21">
                  <c:v>0.38</c:v>
                </c:pt>
                <c:pt idx="22">
                  <c:v>0.36</c:v>
                </c:pt>
                <c:pt idx="23">
                  <c:v>0.35</c:v>
                </c:pt>
                <c:pt idx="24">
                  <c:v>0.34</c:v>
                </c:pt>
                <c:pt idx="25">
                  <c:v>0.32</c:v>
                </c:pt>
                <c:pt idx="26">
                  <c:v>0.31</c:v>
                </c:pt>
                <c:pt idx="27">
                  <c:v>0.28999999999999998</c:v>
                </c:pt>
                <c:pt idx="28">
                  <c:v>0.28000000000000003</c:v>
                </c:pt>
                <c:pt idx="29">
                  <c:v>0.25</c:v>
                </c:pt>
                <c:pt idx="30">
                  <c:v>0.18</c:v>
                </c:pt>
                <c:pt idx="31">
                  <c:v>0.12</c:v>
                </c:pt>
                <c:pt idx="32">
                  <c:v>0.08</c:v>
                </c:pt>
                <c:pt idx="33">
                  <c:v>0.05</c:v>
                </c:pt>
                <c:pt idx="34">
                  <c:v>0.03</c:v>
                </c:pt>
                <c:pt idx="35">
                  <c:v>0.03</c:v>
                </c:pt>
                <c:pt idx="36">
                  <c:v>0.02</c:v>
                </c:pt>
                <c:pt idx="37">
                  <c:v>0.02</c:v>
                </c:pt>
                <c:pt idx="38">
                  <c:v>0</c:v>
                </c:pt>
              </c:numCache>
            </c:numRef>
          </c:yVal>
        </c:ser>
        <c:ser>
          <c:idx val="16"/>
          <c:order val="22"/>
          <c:tx>
            <c:strRef>
              <c:f>'chsjuv.dat'!$F$350</c:f>
              <c:strCache>
                <c:ptCount val="1"/>
                <c:pt idx="0">
                  <c:v>Stanislaus</c:v>
                </c:pt>
              </c:strCache>
            </c:strRef>
          </c:tx>
          <c:spPr>
            <a:ln w="19050">
              <a:solidFill>
                <a:srgbClr val="00B050"/>
              </a:solidFill>
              <a:prstDash val="solid"/>
            </a:ln>
          </c:spPr>
          <c:marker>
            <c:symbol val="diamond"/>
            <c:size val="4"/>
            <c:spPr>
              <a:noFill/>
              <a:ln>
                <a:solidFill>
                  <a:srgbClr val="00B050"/>
                </a:solidFill>
                <a:prstDash val="solid"/>
              </a:ln>
            </c:spPr>
          </c:marker>
          <c:xVal>
            <c:numRef>
              <c:f>'chsjuv.dat'!$E$351:$E$400</c:f>
              <c:numCache>
                <c:formatCode>0.00</c:formatCode>
                <c:ptCount val="50"/>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3.6</c:v>
                </c:pt>
                <c:pt idx="37">
                  <c:v>3.7</c:v>
                </c:pt>
                <c:pt idx="38">
                  <c:v>3.8</c:v>
                </c:pt>
                <c:pt idx="39">
                  <c:v>3.9</c:v>
                </c:pt>
                <c:pt idx="40">
                  <c:v>4</c:v>
                </c:pt>
                <c:pt idx="41">
                  <c:v>4.0999999999999996</c:v>
                </c:pt>
                <c:pt idx="42">
                  <c:v>4.2</c:v>
                </c:pt>
                <c:pt idx="43">
                  <c:v>4.3</c:v>
                </c:pt>
                <c:pt idx="44">
                  <c:v>4.4000000000000004</c:v>
                </c:pt>
                <c:pt idx="45">
                  <c:v>4.5</c:v>
                </c:pt>
                <c:pt idx="46">
                  <c:v>4.5999999999999996</c:v>
                </c:pt>
                <c:pt idx="47">
                  <c:v>4.7</c:v>
                </c:pt>
                <c:pt idx="48">
                  <c:v>7</c:v>
                </c:pt>
                <c:pt idx="49">
                  <c:v>7.1</c:v>
                </c:pt>
              </c:numCache>
            </c:numRef>
          </c:xVal>
          <c:yVal>
            <c:numRef>
              <c:f>'chsjuv.dat'!$F$351:$F$400</c:f>
              <c:numCache>
                <c:formatCode>0.00</c:formatCode>
                <c:ptCount val="50"/>
                <c:pt idx="0">
                  <c:v>0</c:v>
                </c:pt>
                <c:pt idx="1">
                  <c:v>0.01</c:v>
                </c:pt>
                <c:pt idx="2">
                  <c:v>0.02</c:v>
                </c:pt>
                <c:pt idx="3">
                  <c:v>0.05</c:v>
                </c:pt>
                <c:pt idx="4">
                  <c:v>0.1</c:v>
                </c:pt>
                <c:pt idx="5">
                  <c:v>0.17</c:v>
                </c:pt>
                <c:pt idx="6">
                  <c:v>0.27</c:v>
                </c:pt>
                <c:pt idx="7">
                  <c:v>0.36</c:v>
                </c:pt>
                <c:pt idx="8">
                  <c:v>0.42</c:v>
                </c:pt>
                <c:pt idx="9">
                  <c:v>0.46</c:v>
                </c:pt>
                <c:pt idx="10">
                  <c:v>0.5</c:v>
                </c:pt>
                <c:pt idx="11">
                  <c:v>0.53</c:v>
                </c:pt>
                <c:pt idx="12">
                  <c:v>0.56000000000000005</c:v>
                </c:pt>
                <c:pt idx="13">
                  <c:v>0.61</c:v>
                </c:pt>
                <c:pt idx="14">
                  <c:v>0.66</c:v>
                </c:pt>
                <c:pt idx="15">
                  <c:v>0.71</c:v>
                </c:pt>
                <c:pt idx="16">
                  <c:v>0.76</c:v>
                </c:pt>
                <c:pt idx="17">
                  <c:v>0.82</c:v>
                </c:pt>
                <c:pt idx="18">
                  <c:v>0.87</c:v>
                </c:pt>
                <c:pt idx="19">
                  <c:v>0.92</c:v>
                </c:pt>
                <c:pt idx="20">
                  <c:v>0.97</c:v>
                </c:pt>
                <c:pt idx="21">
                  <c:v>1</c:v>
                </c:pt>
                <c:pt idx="22">
                  <c:v>0.93</c:v>
                </c:pt>
                <c:pt idx="23">
                  <c:v>0.86</c:v>
                </c:pt>
                <c:pt idx="24">
                  <c:v>0.78</c:v>
                </c:pt>
                <c:pt idx="25">
                  <c:v>0.71</c:v>
                </c:pt>
                <c:pt idx="26">
                  <c:v>0.64</c:v>
                </c:pt>
                <c:pt idx="27">
                  <c:v>0.56999999999999995</c:v>
                </c:pt>
                <c:pt idx="28">
                  <c:v>0.49</c:v>
                </c:pt>
                <c:pt idx="29">
                  <c:v>0.42</c:v>
                </c:pt>
                <c:pt idx="30">
                  <c:v>0.41</c:v>
                </c:pt>
                <c:pt idx="31">
                  <c:v>0.39</c:v>
                </c:pt>
                <c:pt idx="32">
                  <c:v>0.38</c:v>
                </c:pt>
                <c:pt idx="33">
                  <c:v>0.36</c:v>
                </c:pt>
                <c:pt idx="34">
                  <c:v>0.35</c:v>
                </c:pt>
                <c:pt idx="35">
                  <c:v>0.34</c:v>
                </c:pt>
                <c:pt idx="36">
                  <c:v>0.32</c:v>
                </c:pt>
                <c:pt idx="37">
                  <c:v>0.31</c:v>
                </c:pt>
                <c:pt idx="38">
                  <c:v>0.28999999999999998</c:v>
                </c:pt>
                <c:pt idx="39">
                  <c:v>0.28000000000000003</c:v>
                </c:pt>
                <c:pt idx="40">
                  <c:v>0.25</c:v>
                </c:pt>
                <c:pt idx="41">
                  <c:v>0.18</c:v>
                </c:pt>
                <c:pt idx="42">
                  <c:v>0.12</c:v>
                </c:pt>
                <c:pt idx="43">
                  <c:v>0.08</c:v>
                </c:pt>
                <c:pt idx="44">
                  <c:v>0.05</c:v>
                </c:pt>
                <c:pt idx="45">
                  <c:v>0.03</c:v>
                </c:pt>
                <c:pt idx="46">
                  <c:v>0.03</c:v>
                </c:pt>
                <c:pt idx="47">
                  <c:v>0.02</c:v>
                </c:pt>
                <c:pt idx="48">
                  <c:v>0.02</c:v>
                </c:pt>
                <c:pt idx="49">
                  <c:v>0</c:v>
                </c:pt>
              </c:numCache>
            </c:numRef>
          </c:yVal>
        </c:ser>
        <c:ser>
          <c:idx val="15"/>
          <c:order val="23"/>
          <c:tx>
            <c:strRef>
              <c:f>'chsjuv.dat'!$F$337</c:f>
              <c:strCache>
                <c:ptCount val="1"/>
                <c:pt idx="0">
                  <c:v>Yuba Beak</c:v>
                </c:pt>
              </c:strCache>
            </c:strRef>
          </c:tx>
          <c:spPr>
            <a:ln w="12700">
              <a:solidFill>
                <a:srgbClr val="FF00FF"/>
              </a:solidFill>
              <a:prstDash val="solid"/>
            </a:ln>
          </c:spPr>
          <c:marker>
            <c:symbol val="square"/>
            <c:size val="5"/>
            <c:spPr>
              <a:noFill/>
              <a:ln>
                <a:solidFill>
                  <a:srgbClr val="FF00FF"/>
                </a:solidFill>
                <a:prstDash val="solid"/>
              </a:ln>
            </c:spPr>
          </c:marker>
          <c:xVal>
            <c:numRef>
              <c:f>'chsjuv.dat'!$E$338:$E$348</c:f>
              <c:numCache>
                <c:formatCode>0.00</c:formatCode>
                <c:ptCount val="11"/>
                <c:pt idx="0">
                  <c:v>0.05</c:v>
                </c:pt>
                <c:pt idx="1">
                  <c:v>0.15</c:v>
                </c:pt>
                <c:pt idx="2">
                  <c:v>0.25</c:v>
                </c:pt>
                <c:pt idx="3">
                  <c:v>0.45</c:v>
                </c:pt>
                <c:pt idx="4">
                  <c:v>0.55000000000000004</c:v>
                </c:pt>
                <c:pt idx="5">
                  <c:v>1.45</c:v>
                </c:pt>
                <c:pt idx="6">
                  <c:v>1.75</c:v>
                </c:pt>
                <c:pt idx="7">
                  <c:v>2.25</c:v>
                </c:pt>
                <c:pt idx="8">
                  <c:v>2.4500000000000002</c:v>
                </c:pt>
                <c:pt idx="9">
                  <c:v>2.95</c:v>
                </c:pt>
                <c:pt idx="10">
                  <c:v>3.05</c:v>
                </c:pt>
              </c:numCache>
            </c:numRef>
          </c:xVal>
          <c:yVal>
            <c:numRef>
              <c:f>'chsjuv.dat'!$F$338:$F$348</c:f>
              <c:numCache>
                <c:formatCode>0.00</c:formatCode>
                <c:ptCount val="11"/>
                <c:pt idx="0">
                  <c:v>0</c:v>
                </c:pt>
                <c:pt idx="1">
                  <c:v>0.1</c:v>
                </c:pt>
                <c:pt idx="2">
                  <c:v>0.2</c:v>
                </c:pt>
                <c:pt idx="3">
                  <c:v>0.5</c:v>
                </c:pt>
                <c:pt idx="4">
                  <c:v>1</c:v>
                </c:pt>
                <c:pt idx="5">
                  <c:v>1</c:v>
                </c:pt>
                <c:pt idx="6">
                  <c:v>0.5</c:v>
                </c:pt>
                <c:pt idx="7">
                  <c:v>0.2</c:v>
                </c:pt>
                <c:pt idx="8">
                  <c:v>0.1</c:v>
                </c:pt>
                <c:pt idx="9">
                  <c:v>0.05</c:v>
                </c:pt>
                <c:pt idx="10">
                  <c:v>0</c:v>
                </c:pt>
              </c:numCache>
            </c:numRef>
          </c:yVal>
        </c:ser>
        <c:ser>
          <c:idx val="23"/>
          <c:order val="24"/>
          <c:tx>
            <c:strRef>
              <c:f>'chsjuv.dat'!$F$536</c:f>
              <c:strCache>
                <c:ptCount val="1"/>
                <c:pt idx="0">
                  <c:v>Yuba FWS</c:v>
                </c:pt>
              </c:strCache>
            </c:strRef>
          </c:tx>
          <c:spPr>
            <a:ln w="19050">
              <a:solidFill>
                <a:srgbClr val="FF0000"/>
              </a:solidFill>
              <a:prstDash val="dash"/>
            </a:ln>
          </c:spPr>
          <c:marker>
            <c:symbol val="square"/>
            <c:size val="3"/>
            <c:spPr>
              <a:solidFill>
                <a:srgbClr val="FF0000"/>
              </a:solidFill>
              <a:ln>
                <a:noFill/>
              </a:ln>
            </c:spPr>
          </c:marker>
          <c:xVal>
            <c:numRef>
              <c:f>'chsjuv.dat'!$E$537:$E$570</c:f>
              <c:numCache>
                <c:formatCode>0.00</c:formatCode>
                <c:ptCount val="34"/>
                <c:pt idx="0">
                  <c:v>0.7</c:v>
                </c:pt>
                <c:pt idx="1">
                  <c:v>0.8</c:v>
                </c:pt>
                <c:pt idx="2">
                  <c:v>1</c:v>
                </c:pt>
                <c:pt idx="3">
                  <c:v>1.2</c:v>
                </c:pt>
                <c:pt idx="4">
                  <c:v>1.4</c:v>
                </c:pt>
                <c:pt idx="5">
                  <c:v>1.6</c:v>
                </c:pt>
                <c:pt idx="6">
                  <c:v>1.9</c:v>
                </c:pt>
                <c:pt idx="7">
                  <c:v>2.4</c:v>
                </c:pt>
                <c:pt idx="8">
                  <c:v>2.5</c:v>
                </c:pt>
                <c:pt idx="9">
                  <c:v>2.6</c:v>
                </c:pt>
                <c:pt idx="10">
                  <c:v>2.9</c:v>
                </c:pt>
                <c:pt idx="11">
                  <c:v>3.1</c:v>
                </c:pt>
                <c:pt idx="12">
                  <c:v>3.4</c:v>
                </c:pt>
                <c:pt idx="13">
                  <c:v>3.5</c:v>
                </c:pt>
                <c:pt idx="14">
                  <c:v>3.8</c:v>
                </c:pt>
                <c:pt idx="15">
                  <c:v>4</c:v>
                </c:pt>
                <c:pt idx="16">
                  <c:v>4.0999999999999996</c:v>
                </c:pt>
                <c:pt idx="17">
                  <c:v>4.2</c:v>
                </c:pt>
                <c:pt idx="18">
                  <c:v>4.4000000000000004</c:v>
                </c:pt>
                <c:pt idx="19">
                  <c:v>4.5</c:v>
                </c:pt>
                <c:pt idx="20">
                  <c:v>5.4</c:v>
                </c:pt>
                <c:pt idx="21">
                  <c:v>5.5</c:v>
                </c:pt>
                <c:pt idx="22">
                  <c:v>5.6</c:v>
                </c:pt>
                <c:pt idx="23">
                  <c:v>6.2</c:v>
                </c:pt>
                <c:pt idx="24">
                  <c:v>6.3</c:v>
                </c:pt>
                <c:pt idx="25">
                  <c:v>6.4</c:v>
                </c:pt>
                <c:pt idx="26">
                  <c:v>7</c:v>
                </c:pt>
                <c:pt idx="27">
                  <c:v>7.1</c:v>
                </c:pt>
                <c:pt idx="28">
                  <c:v>7.2</c:v>
                </c:pt>
                <c:pt idx="29">
                  <c:v>7.3</c:v>
                </c:pt>
                <c:pt idx="30">
                  <c:v>7.5</c:v>
                </c:pt>
                <c:pt idx="31">
                  <c:v>7.6</c:v>
                </c:pt>
                <c:pt idx="32">
                  <c:v>11.8</c:v>
                </c:pt>
                <c:pt idx="33">
                  <c:v>11.9</c:v>
                </c:pt>
              </c:numCache>
            </c:numRef>
          </c:xVal>
          <c:yVal>
            <c:numRef>
              <c:f>'chsjuv.dat'!$F$537:$F$570</c:f>
              <c:numCache>
                <c:formatCode>0.00</c:formatCode>
                <c:ptCount val="34"/>
                <c:pt idx="0">
                  <c:v>0</c:v>
                </c:pt>
                <c:pt idx="1">
                  <c:v>0.03</c:v>
                </c:pt>
                <c:pt idx="2">
                  <c:v>0.05</c:v>
                </c:pt>
                <c:pt idx="3">
                  <c:v>0.09</c:v>
                </c:pt>
                <c:pt idx="4">
                  <c:v>0.15</c:v>
                </c:pt>
                <c:pt idx="5">
                  <c:v>0.23</c:v>
                </c:pt>
                <c:pt idx="6">
                  <c:v>0.38</c:v>
                </c:pt>
                <c:pt idx="7">
                  <c:v>0.68</c:v>
                </c:pt>
                <c:pt idx="8">
                  <c:v>0.73</c:v>
                </c:pt>
                <c:pt idx="9">
                  <c:v>0.79</c:v>
                </c:pt>
                <c:pt idx="10">
                  <c:v>0.91</c:v>
                </c:pt>
                <c:pt idx="11">
                  <c:v>0.97</c:v>
                </c:pt>
                <c:pt idx="12">
                  <c:v>1</c:v>
                </c:pt>
                <c:pt idx="13">
                  <c:v>1</c:v>
                </c:pt>
                <c:pt idx="14">
                  <c:v>0.97</c:v>
                </c:pt>
                <c:pt idx="15">
                  <c:v>0.93</c:v>
                </c:pt>
                <c:pt idx="16">
                  <c:v>0.9</c:v>
                </c:pt>
                <c:pt idx="17">
                  <c:v>0.88</c:v>
                </c:pt>
                <c:pt idx="18">
                  <c:v>0.82</c:v>
                </c:pt>
                <c:pt idx="19">
                  <c:v>0.78</c:v>
                </c:pt>
                <c:pt idx="20">
                  <c:v>0.51</c:v>
                </c:pt>
                <c:pt idx="21">
                  <c:v>0.49</c:v>
                </c:pt>
                <c:pt idx="22">
                  <c:v>0.46</c:v>
                </c:pt>
                <c:pt idx="23">
                  <c:v>0.34</c:v>
                </c:pt>
                <c:pt idx="24">
                  <c:v>0.33</c:v>
                </c:pt>
                <c:pt idx="25">
                  <c:v>0.31</c:v>
                </c:pt>
                <c:pt idx="26">
                  <c:v>0.25</c:v>
                </c:pt>
                <c:pt idx="27">
                  <c:v>0.25</c:v>
                </c:pt>
                <c:pt idx="28">
                  <c:v>0.24</c:v>
                </c:pt>
                <c:pt idx="29">
                  <c:v>0.23</c:v>
                </c:pt>
                <c:pt idx="30">
                  <c:v>0.23</c:v>
                </c:pt>
                <c:pt idx="31">
                  <c:v>0.22</c:v>
                </c:pt>
                <c:pt idx="32">
                  <c:v>0.22</c:v>
                </c:pt>
                <c:pt idx="33">
                  <c:v>0</c:v>
                </c:pt>
              </c:numCache>
            </c:numRef>
          </c:yVal>
        </c:ser>
        <c:axId val="99091200"/>
        <c:axId val="99093504"/>
      </c:scatterChart>
      <c:valAx>
        <c:axId val="99091200"/>
        <c:scaling>
          <c:orientation val="minMax"/>
          <c:max val="10"/>
        </c:scaling>
        <c:axPos val="b"/>
        <c:title>
          <c:tx>
            <c:rich>
              <a:bodyPr/>
              <a:lstStyle/>
              <a:p>
                <a:pPr>
                  <a:defRPr/>
                </a:pPr>
                <a:r>
                  <a:rPr lang="en-US"/>
                  <a:t>Depth (ft)</a:t>
                </a:r>
              </a:p>
            </c:rich>
          </c:tx>
          <c:layout>
            <c:manualLayout>
              <c:xMode val="edge"/>
              <c:yMode val="edge"/>
              <c:x val="0.49167591564928076"/>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9093504"/>
        <c:crosses val="autoZero"/>
        <c:crossBetween val="midCat"/>
        <c:majorUnit val="0.5"/>
      </c:valAx>
      <c:valAx>
        <c:axId val="99093504"/>
        <c:scaling>
          <c:orientation val="minMax"/>
          <c:max val="1.1000000000000001"/>
          <c:min val="0"/>
        </c:scaling>
        <c:axPos val="l"/>
        <c:title>
          <c:tx>
            <c:rich>
              <a:bodyPr/>
              <a:lstStyle/>
              <a:p>
                <a:pPr>
                  <a:defRPr/>
                </a:pPr>
                <a:r>
                  <a:rPr lang="en-US"/>
                  <a:t>Probable Suitability</a:t>
                </a:r>
              </a:p>
            </c:rich>
          </c:tx>
          <c:layout>
            <c:manualLayout>
              <c:xMode val="edge"/>
              <c:yMode val="edge"/>
              <c:x val="1.2208657047724751E-2"/>
              <c:y val="0.39477977161501038"/>
            </c:manualLayout>
          </c:layout>
          <c:spPr>
            <a:noFill/>
            <a:ln w="25400">
              <a:noFill/>
            </a:ln>
          </c:spPr>
        </c:title>
        <c:numFmt formatCode="0.0" sourceLinked="0"/>
        <c:tickLblPos val="nextTo"/>
        <c:spPr>
          <a:ln w="3175">
            <a:solidFill>
              <a:srgbClr val="000000"/>
            </a:solidFill>
            <a:prstDash val="solid"/>
          </a:ln>
        </c:spPr>
        <c:txPr>
          <a:bodyPr rot="0" vert="horz"/>
          <a:lstStyle/>
          <a:p>
            <a:pPr>
              <a:defRPr/>
            </a:pPr>
            <a:endParaRPr lang="en-US"/>
          </a:p>
        </c:txPr>
        <c:crossAx val="99091200"/>
        <c:crosses val="autoZero"/>
        <c:crossBetween val="midCat"/>
      </c:valAx>
      <c:spPr>
        <a:solidFill>
          <a:srgbClr val="DDDDDD"/>
        </a:solidFill>
        <a:ln w="12700">
          <a:solidFill>
            <a:srgbClr val="808080"/>
          </a:solidFill>
          <a:prstDash val="solid"/>
        </a:ln>
      </c:spPr>
    </c:plotArea>
    <c:legend>
      <c:legendPos val="r"/>
      <c:layout>
        <c:manualLayout>
          <c:xMode val="edge"/>
          <c:yMode val="edge"/>
          <c:x val="0.69441361450240469"/>
          <c:y val="5.437737901033201E-2"/>
          <c:w val="0.27397706252312243"/>
          <c:h val="0.64298895753855057"/>
        </c:manualLayout>
      </c:layout>
      <c:spPr>
        <a:noFill/>
        <a:ln w="25400">
          <a:noFill/>
        </a:ln>
      </c:spPr>
      <c:txPr>
        <a:bodyPr/>
        <a:lstStyle/>
        <a:p>
          <a:pPr>
            <a:defRPr sz="800"/>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2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9.3085739282589702E-2"/>
          <c:y val="0.19480351414406533"/>
          <c:w val="0.84523359580052448"/>
          <c:h val="0.68921660834062359"/>
        </c:manualLayout>
      </c:layout>
      <c:scatterChart>
        <c:scatterStyle val="smoothMarker"/>
        <c:ser>
          <c:idx val="0"/>
          <c:order val="0"/>
          <c:tx>
            <c:strRef>
              <c:f>'chsspwn.dat'!$F$304</c:f>
              <c:strCache>
                <c:ptCount val="1"/>
                <c:pt idx="0">
                  <c:v>American</c:v>
                </c:pt>
              </c:strCache>
            </c:strRef>
          </c:tx>
          <c:xVal>
            <c:numRef>
              <c:f>'chsspwn.dat'!$E$305:$E$320</c:f>
              <c:numCache>
                <c:formatCode>0.00</c:formatCode>
                <c:ptCount val="16"/>
                <c:pt idx="0">
                  <c:v>0.5</c:v>
                </c:pt>
                <c:pt idx="1">
                  <c:v>0.6</c:v>
                </c:pt>
                <c:pt idx="2">
                  <c:v>0.7</c:v>
                </c:pt>
                <c:pt idx="3">
                  <c:v>0.9</c:v>
                </c:pt>
                <c:pt idx="4">
                  <c:v>1</c:v>
                </c:pt>
                <c:pt idx="5">
                  <c:v>1.1000000000000001</c:v>
                </c:pt>
                <c:pt idx="6">
                  <c:v>1.2</c:v>
                </c:pt>
                <c:pt idx="7">
                  <c:v>1.3</c:v>
                </c:pt>
                <c:pt idx="8">
                  <c:v>1.4</c:v>
                </c:pt>
                <c:pt idx="9">
                  <c:v>1.5</c:v>
                </c:pt>
                <c:pt idx="10">
                  <c:v>1.6</c:v>
                </c:pt>
                <c:pt idx="11">
                  <c:v>1.8</c:v>
                </c:pt>
                <c:pt idx="12">
                  <c:v>1.9</c:v>
                </c:pt>
                <c:pt idx="13">
                  <c:v>2</c:v>
                </c:pt>
                <c:pt idx="14">
                  <c:v>2.1</c:v>
                </c:pt>
                <c:pt idx="15">
                  <c:v>10.8</c:v>
                </c:pt>
              </c:numCache>
            </c:numRef>
          </c:xVal>
          <c:yVal>
            <c:numRef>
              <c:f>'chsspwn.dat'!$F$305:$F$320</c:f>
              <c:numCache>
                <c:formatCode>0.00</c:formatCode>
                <c:ptCount val="16"/>
                <c:pt idx="0">
                  <c:v>0</c:v>
                </c:pt>
                <c:pt idx="1">
                  <c:v>0.25</c:v>
                </c:pt>
                <c:pt idx="2">
                  <c:v>0.31</c:v>
                </c:pt>
                <c:pt idx="3">
                  <c:v>0.43</c:v>
                </c:pt>
                <c:pt idx="4">
                  <c:v>0.5</c:v>
                </c:pt>
                <c:pt idx="5">
                  <c:v>0.56000000000000005</c:v>
                </c:pt>
                <c:pt idx="6">
                  <c:v>0.64</c:v>
                </c:pt>
                <c:pt idx="7">
                  <c:v>0.7</c:v>
                </c:pt>
                <c:pt idx="8">
                  <c:v>0.77</c:v>
                </c:pt>
                <c:pt idx="9">
                  <c:v>0.82</c:v>
                </c:pt>
                <c:pt idx="10">
                  <c:v>0.89</c:v>
                </c:pt>
                <c:pt idx="11">
                  <c:v>0.97</c:v>
                </c:pt>
                <c:pt idx="12">
                  <c:v>0.98</c:v>
                </c:pt>
                <c:pt idx="13">
                  <c:v>1</c:v>
                </c:pt>
                <c:pt idx="14">
                  <c:v>1</c:v>
                </c:pt>
                <c:pt idx="15">
                  <c:v>0</c:v>
                </c:pt>
              </c:numCache>
            </c:numRef>
          </c:yVal>
          <c:smooth val="1"/>
        </c:ser>
        <c:ser>
          <c:idx val="1"/>
          <c:order val="1"/>
          <c:tx>
            <c:strRef>
              <c:f>'chsspwn.dat'!$R$304</c:f>
              <c:strCache>
                <c:ptCount val="1"/>
                <c:pt idx="0">
                  <c:v>Amer-pub</c:v>
                </c:pt>
              </c:strCache>
            </c:strRef>
          </c:tx>
          <c:xVal>
            <c:numRef>
              <c:f>'chsspwn.dat'!$Q$305:$Q$309</c:f>
              <c:numCache>
                <c:formatCode>0.00</c:formatCode>
                <c:ptCount val="5"/>
                <c:pt idx="0">
                  <c:v>0.33</c:v>
                </c:pt>
                <c:pt idx="1">
                  <c:v>0.66</c:v>
                </c:pt>
                <c:pt idx="2">
                  <c:v>0.98</c:v>
                </c:pt>
                <c:pt idx="3">
                  <c:v>1.1499999999999999</c:v>
                </c:pt>
                <c:pt idx="4">
                  <c:v>6.07</c:v>
                </c:pt>
              </c:numCache>
            </c:numRef>
          </c:xVal>
          <c:yVal>
            <c:numRef>
              <c:f>'chsspwn.dat'!$R$305:$R$309</c:f>
              <c:numCache>
                <c:formatCode>0.00</c:formatCode>
                <c:ptCount val="5"/>
                <c:pt idx="0">
                  <c:v>0</c:v>
                </c:pt>
                <c:pt idx="1">
                  <c:v>0.38</c:v>
                </c:pt>
                <c:pt idx="2">
                  <c:v>0.88</c:v>
                </c:pt>
                <c:pt idx="3">
                  <c:v>1</c:v>
                </c:pt>
                <c:pt idx="4">
                  <c:v>0.8</c:v>
                </c:pt>
              </c:numCache>
            </c:numRef>
          </c:yVal>
          <c:smooth val="1"/>
        </c:ser>
        <c:axId val="99431168"/>
        <c:axId val="99432704"/>
      </c:scatterChart>
      <c:valAx>
        <c:axId val="99431168"/>
        <c:scaling>
          <c:orientation val="minMax"/>
        </c:scaling>
        <c:axPos val="b"/>
        <c:numFmt formatCode="0.00" sourceLinked="1"/>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9432704"/>
        <c:crosses val="autoZero"/>
        <c:crossBetween val="midCat"/>
      </c:valAx>
      <c:valAx>
        <c:axId val="99432704"/>
        <c:scaling>
          <c:orientation val="minMax"/>
        </c:scaling>
        <c:axPos val="l"/>
        <c:majorGridlines/>
        <c:numFmt formatCode="0.00" sourceLinked="1"/>
        <c:tickLblPos val="nextTo"/>
        <c:crossAx val="99431168"/>
        <c:crosses val="autoZero"/>
        <c:crossBetween val="midCat"/>
      </c:valAx>
    </c:plotArea>
    <c:legend>
      <c:legendPos val="r"/>
      <c:layout>
        <c:manualLayout>
          <c:xMode val="edge"/>
          <c:yMode val="edge"/>
          <c:x val="0.68872222222222224"/>
          <c:y val="0.23109762321376487"/>
          <c:w val="0.19738888888888895"/>
          <c:h val="0.16743438320210083"/>
        </c:manualLayout>
      </c:layout>
    </c:legend>
    <c:plotVisOnly val="1"/>
    <c:dispBlanksAs val="gap"/>
  </c:chart>
  <c:printSettings>
    <c:headerFooter/>
    <c:pageMargins b="0.75000000000000255" l="0.70000000000000062" r="0.70000000000000062" t="0.75000000000000255"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900" b="1" i="0" u="none" strike="noStrike" baseline="0">
                <a:solidFill>
                  <a:srgbClr val="000000"/>
                </a:solidFill>
                <a:latin typeface="Arial"/>
                <a:ea typeface="Arial"/>
                <a:cs typeface="Arial"/>
              </a:defRPr>
            </a:pPr>
            <a:r>
              <a:rPr lang="en-US"/>
              <a:t>Chinook Salmon Spawning</a:t>
            </a:r>
          </a:p>
        </c:rich>
      </c:tx>
      <c:layout>
        <c:manualLayout>
          <c:xMode val="edge"/>
          <c:yMode val="edge"/>
          <c:x val="0.41509433962264342"/>
          <c:y val="0"/>
        </c:manualLayout>
      </c:layout>
      <c:spPr>
        <a:noFill/>
        <a:ln w="25400">
          <a:noFill/>
        </a:ln>
      </c:spPr>
    </c:title>
    <c:plotArea>
      <c:layout>
        <c:manualLayout>
          <c:layoutTarget val="inner"/>
          <c:xMode val="edge"/>
          <c:yMode val="edge"/>
          <c:x val="6.3263041065482792E-2"/>
          <c:y val="4.0783034257749248E-2"/>
          <c:w val="0.91120976692563749"/>
          <c:h val="0.86296900489396411"/>
        </c:manualLayout>
      </c:layout>
      <c:scatterChart>
        <c:scatterStyle val="lineMarker"/>
        <c:ser>
          <c:idx val="2"/>
          <c:order val="0"/>
          <c:tx>
            <c:strRef>
              <c:f>'chsspwn.dat'!$O$112</c:f>
              <c:strCache>
                <c:ptCount val="1"/>
                <c:pt idx="0">
                  <c:v>KlamathSS</c:v>
                </c:pt>
              </c:strCache>
            </c:strRef>
          </c:tx>
          <c:xVal>
            <c:numRef>
              <c:f>'chsspwn.dat'!$N$113:$N$122</c:f>
              <c:numCache>
                <c:formatCode>0.0</c:formatCode>
                <c:ptCount val="10"/>
                <c:pt idx="2">
                  <c:v>0.15</c:v>
                </c:pt>
                <c:pt idx="3">
                  <c:v>0.6</c:v>
                </c:pt>
                <c:pt idx="4">
                  <c:v>1.5</c:v>
                </c:pt>
                <c:pt idx="5">
                  <c:v>2.5</c:v>
                </c:pt>
                <c:pt idx="6">
                  <c:v>4.5</c:v>
                </c:pt>
                <c:pt idx="7">
                  <c:v>7.5</c:v>
                </c:pt>
              </c:numCache>
            </c:numRef>
          </c:xVal>
          <c:yVal>
            <c:numRef>
              <c:f>'chsspwn.dat'!$O$113:$O$122</c:f>
              <c:numCache>
                <c:formatCode>0.00</c:formatCode>
                <c:ptCount val="10"/>
                <c:pt idx="2">
                  <c:v>0</c:v>
                </c:pt>
                <c:pt idx="3">
                  <c:v>0.04</c:v>
                </c:pt>
                <c:pt idx="4">
                  <c:v>0.8</c:v>
                </c:pt>
                <c:pt idx="5">
                  <c:v>1</c:v>
                </c:pt>
                <c:pt idx="6">
                  <c:v>0.72</c:v>
                </c:pt>
                <c:pt idx="7">
                  <c:v>0</c:v>
                </c:pt>
              </c:numCache>
            </c:numRef>
          </c:yVal>
        </c:ser>
        <c:ser>
          <c:idx val="0"/>
          <c:order val="1"/>
          <c:tx>
            <c:strRef>
              <c:f>'chsspwn.dat'!$O$85</c:f>
              <c:strCache>
                <c:ptCount val="1"/>
                <c:pt idx="0">
                  <c:v>TrinityU</c:v>
                </c:pt>
              </c:strCache>
            </c:strRef>
          </c:tx>
          <c:xVal>
            <c:numRef>
              <c:f>'chsspwn.dat'!$N$86:$N$93</c:f>
              <c:numCache>
                <c:formatCode>0.00</c:formatCode>
                <c:ptCount val="8"/>
                <c:pt idx="0">
                  <c:v>0.1</c:v>
                </c:pt>
                <c:pt idx="1">
                  <c:v>0.6</c:v>
                </c:pt>
                <c:pt idx="2">
                  <c:v>1.5</c:v>
                </c:pt>
                <c:pt idx="3">
                  <c:v>2.5</c:v>
                </c:pt>
                <c:pt idx="4">
                  <c:v>4.5</c:v>
                </c:pt>
                <c:pt idx="5">
                  <c:v>7.5</c:v>
                </c:pt>
                <c:pt idx="6">
                  <c:v>10.5</c:v>
                </c:pt>
                <c:pt idx="7">
                  <c:v>18</c:v>
                </c:pt>
              </c:numCache>
            </c:numRef>
          </c:xVal>
          <c:yVal>
            <c:numRef>
              <c:f>'chsspwn.dat'!$H$86:$H$93</c:f>
              <c:numCache>
                <c:formatCode>0.00</c:formatCode>
                <c:ptCount val="8"/>
                <c:pt idx="0">
                  <c:v>0</c:v>
                </c:pt>
                <c:pt idx="1">
                  <c:v>0.01</c:v>
                </c:pt>
                <c:pt idx="2">
                  <c:v>0.02</c:v>
                </c:pt>
                <c:pt idx="3">
                  <c:v>0.2</c:v>
                </c:pt>
                <c:pt idx="4">
                  <c:v>1</c:v>
                </c:pt>
                <c:pt idx="5">
                  <c:v>0.35</c:v>
                </c:pt>
                <c:pt idx="6">
                  <c:v>0.05</c:v>
                </c:pt>
                <c:pt idx="7">
                  <c:v>0</c:v>
                </c:pt>
              </c:numCache>
            </c:numRef>
          </c:yVal>
        </c:ser>
        <c:ser>
          <c:idx val="1"/>
          <c:order val="2"/>
          <c:tx>
            <c:strRef>
              <c:f>'chsspwn.dat'!$J$69</c:f>
              <c:strCache>
                <c:ptCount val="1"/>
                <c:pt idx="0">
                  <c:v>Raleigh</c:v>
                </c:pt>
              </c:strCache>
            </c:strRef>
          </c:tx>
          <c:xVal>
            <c:numRef>
              <c:f>'chsspwn.dat'!$I$70:$I$75</c:f>
              <c:numCache>
                <c:formatCode>0.00</c:formatCode>
                <c:ptCount val="6"/>
                <c:pt idx="0">
                  <c:v>0.16</c:v>
                </c:pt>
                <c:pt idx="1">
                  <c:v>0.79</c:v>
                </c:pt>
                <c:pt idx="2">
                  <c:v>4.33</c:v>
                </c:pt>
                <c:pt idx="3">
                  <c:v>5.12</c:v>
                </c:pt>
                <c:pt idx="4">
                  <c:v>5.91</c:v>
                </c:pt>
                <c:pt idx="5">
                  <c:v>6.69</c:v>
                </c:pt>
              </c:numCache>
            </c:numRef>
          </c:xVal>
          <c:yVal>
            <c:numRef>
              <c:f>'chsspwn.dat'!$J$70:$J$75</c:f>
              <c:numCache>
                <c:formatCode>0.00</c:formatCode>
                <c:ptCount val="6"/>
                <c:pt idx="0">
                  <c:v>0</c:v>
                </c:pt>
                <c:pt idx="1">
                  <c:v>1</c:v>
                </c:pt>
                <c:pt idx="2">
                  <c:v>1</c:v>
                </c:pt>
                <c:pt idx="3">
                  <c:v>0.7</c:v>
                </c:pt>
                <c:pt idx="4">
                  <c:v>0.2</c:v>
                </c:pt>
                <c:pt idx="5">
                  <c:v>0</c:v>
                </c:pt>
              </c:numCache>
            </c:numRef>
          </c:yVal>
        </c:ser>
        <c:ser>
          <c:idx val="3"/>
          <c:order val="3"/>
          <c:tx>
            <c:strRef>
              <c:f>'chsspwn.dat'!$O$127</c:f>
              <c:strCache>
                <c:ptCount val="1"/>
                <c:pt idx="0">
                  <c:v>Feather</c:v>
                </c:pt>
              </c:strCache>
            </c:strRef>
          </c:tx>
          <c:xVal>
            <c:numRef>
              <c:f>'chsspwn.dat'!$N$128:$N$133</c:f>
              <c:numCache>
                <c:formatCode>0.0</c:formatCode>
                <c:ptCount val="6"/>
                <c:pt idx="0">
                  <c:v>0.1</c:v>
                </c:pt>
                <c:pt idx="1">
                  <c:v>0.6</c:v>
                </c:pt>
                <c:pt idx="2">
                  <c:v>1.5</c:v>
                </c:pt>
                <c:pt idx="3">
                  <c:v>2.5</c:v>
                </c:pt>
                <c:pt idx="4">
                  <c:v>4.5</c:v>
                </c:pt>
                <c:pt idx="5">
                  <c:v>7.5</c:v>
                </c:pt>
              </c:numCache>
            </c:numRef>
          </c:xVal>
          <c:yVal>
            <c:numRef>
              <c:f>'chsspwn.dat'!$O$128:$O$133</c:f>
              <c:numCache>
                <c:formatCode>0.00</c:formatCode>
                <c:ptCount val="6"/>
                <c:pt idx="1">
                  <c:v>0</c:v>
                </c:pt>
                <c:pt idx="2">
                  <c:v>1</c:v>
                </c:pt>
                <c:pt idx="3">
                  <c:v>1</c:v>
                </c:pt>
                <c:pt idx="4">
                  <c:v>1</c:v>
                </c:pt>
                <c:pt idx="5">
                  <c:v>0</c:v>
                </c:pt>
              </c:numCache>
            </c:numRef>
          </c:yVal>
        </c:ser>
        <c:ser>
          <c:idx val="4"/>
          <c:order val="4"/>
          <c:tx>
            <c:strRef>
              <c:f>'chsspwn.dat'!$O$141</c:f>
              <c:strCache>
                <c:ptCount val="1"/>
                <c:pt idx="0">
                  <c:v>Sac-Fall</c:v>
                </c:pt>
              </c:strCache>
            </c:strRef>
          </c:tx>
          <c:xVal>
            <c:numRef>
              <c:f>'chsspwn.dat'!$N$142:$N$152</c:f>
              <c:numCache>
                <c:formatCode>0.0</c:formatCode>
                <c:ptCount val="11"/>
                <c:pt idx="0">
                  <c:v>0.05</c:v>
                </c:pt>
                <c:pt idx="1">
                  <c:v>0.5</c:v>
                </c:pt>
                <c:pt idx="2">
                  <c:v>1.5</c:v>
                </c:pt>
                <c:pt idx="3">
                  <c:v>2</c:v>
                </c:pt>
                <c:pt idx="4">
                  <c:v>2.5</c:v>
                </c:pt>
                <c:pt idx="5">
                  <c:v>3</c:v>
                </c:pt>
                <c:pt idx="6">
                  <c:v>3.5</c:v>
                </c:pt>
                <c:pt idx="7">
                  <c:v>4</c:v>
                </c:pt>
                <c:pt idx="8">
                  <c:v>4.5</c:v>
                </c:pt>
                <c:pt idx="9">
                  <c:v>5</c:v>
                </c:pt>
                <c:pt idx="10">
                  <c:v>7</c:v>
                </c:pt>
              </c:numCache>
            </c:numRef>
          </c:xVal>
          <c:yVal>
            <c:numRef>
              <c:f>'chsspwn.dat'!$O$142:$O$152</c:f>
              <c:numCache>
                <c:formatCode>0.00</c:formatCode>
                <c:ptCount val="11"/>
                <c:pt idx="1">
                  <c:v>0</c:v>
                </c:pt>
                <c:pt idx="2">
                  <c:v>0.33</c:v>
                </c:pt>
                <c:pt idx="3">
                  <c:v>0.91</c:v>
                </c:pt>
                <c:pt idx="4">
                  <c:v>0.96</c:v>
                </c:pt>
                <c:pt idx="5">
                  <c:v>1</c:v>
                </c:pt>
                <c:pt idx="6">
                  <c:v>0.76</c:v>
                </c:pt>
                <c:pt idx="7">
                  <c:v>0.53</c:v>
                </c:pt>
                <c:pt idx="8">
                  <c:v>0.35</c:v>
                </c:pt>
                <c:pt idx="9">
                  <c:v>0.16</c:v>
                </c:pt>
                <c:pt idx="10">
                  <c:v>0</c:v>
                </c:pt>
              </c:numCache>
            </c:numRef>
          </c:yVal>
        </c:ser>
        <c:ser>
          <c:idx val="5"/>
          <c:order val="5"/>
          <c:tx>
            <c:strRef>
              <c:f>'chsspwn.dat'!$O$171</c:f>
              <c:strCache>
                <c:ptCount val="1"/>
                <c:pt idx="0">
                  <c:v>Sac-Lt Fall</c:v>
                </c:pt>
              </c:strCache>
            </c:strRef>
          </c:tx>
          <c:xVal>
            <c:numRef>
              <c:f>'chsspwn.dat'!$N$172:$N$183</c:f>
              <c:numCache>
                <c:formatCode>0.0</c:formatCode>
                <c:ptCount val="12"/>
                <c:pt idx="0">
                  <c:v>0.05</c:v>
                </c:pt>
                <c:pt idx="1">
                  <c:v>0.5</c:v>
                </c:pt>
                <c:pt idx="2">
                  <c:v>1.5</c:v>
                </c:pt>
                <c:pt idx="3">
                  <c:v>2</c:v>
                </c:pt>
                <c:pt idx="4">
                  <c:v>2.5</c:v>
                </c:pt>
                <c:pt idx="5">
                  <c:v>3</c:v>
                </c:pt>
                <c:pt idx="6">
                  <c:v>3.5</c:v>
                </c:pt>
                <c:pt idx="7">
                  <c:v>4</c:v>
                </c:pt>
                <c:pt idx="8">
                  <c:v>4.5</c:v>
                </c:pt>
                <c:pt idx="9">
                  <c:v>5</c:v>
                </c:pt>
                <c:pt idx="10">
                  <c:v>7</c:v>
                </c:pt>
                <c:pt idx="11">
                  <c:v>10</c:v>
                </c:pt>
              </c:numCache>
            </c:numRef>
          </c:xVal>
          <c:yVal>
            <c:numRef>
              <c:f>'chsspwn.dat'!$O$172:$O$183</c:f>
              <c:numCache>
                <c:formatCode>0.00</c:formatCode>
                <c:ptCount val="12"/>
                <c:pt idx="0">
                  <c:v>0</c:v>
                </c:pt>
                <c:pt idx="1">
                  <c:v>0.02</c:v>
                </c:pt>
                <c:pt idx="2">
                  <c:v>0.25</c:v>
                </c:pt>
                <c:pt idx="3">
                  <c:v>0.84</c:v>
                </c:pt>
                <c:pt idx="4">
                  <c:v>0.92</c:v>
                </c:pt>
                <c:pt idx="5">
                  <c:v>1</c:v>
                </c:pt>
                <c:pt idx="6">
                  <c:v>0.81</c:v>
                </c:pt>
                <c:pt idx="7">
                  <c:v>0.62</c:v>
                </c:pt>
                <c:pt idx="8">
                  <c:v>0.53</c:v>
                </c:pt>
                <c:pt idx="9">
                  <c:v>0.44</c:v>
                </c:pt>
                <c:pt idx="10">
                  <c:v>0.02</c:v>
                </c:pt>
                <c:pt idx="11">
                  <c:v>0</c:v>
                </c:pt>
              </c:numCache>
            </c:numRef>
          </c:yVal>
        </c:ser>
        <c:ser>
          <c:idx val="6"/>
          <c:order val="6"/>
          <c:tx>
            <c:strRef>
              <c:f>'chsspwn.dat'!$H$599</c:f>
              <c:strCache>
                <c:ptCount val="1"/>
                <c:pt idx="0">
                  <c:v>Butte</c:v>
                </c:pt>
              </c:strCache>
            </c:strRef>
          </c:tx>
          <c:xVal>
            <c:numRef>
              <c:f>'chsspwn.dat'!$P$601:$P$607</c:f>
              <c:numCache>
                <c:formatCode>General</c:formatCode>
                <c:ptCount val="7"/>
                <c:pt idx="0">
                  <c:v>0.5</c:v>
                </c:pt>
                <c:pt idx="1">
                  <c:v>1.5</c:v>
                </c:pt>
                <c:pt idx="2">
                  <c:v>2</c:v>
                </c:pt>
                <c:pt idx="3">
                  <c:v>3</c:v>
                </c:pt>
                <c:pt idx="4">
                  <c:v>4</c:v>
                </c:pt>
                <c:pt idx="5">
                  <c:v>5</c:v>
                </c:pt>
                <c:pt idx="6">
                  <c:v>7</c:v>
                </c:pt>
              </c:numCache>
            </c:numRef>
          </c:xVal>
          <c:yVal>
            <c:numRef>
              <c:f>'chsspwn.dat'!$H$600:$H$606</c:f>
              <c:numCache>
                <c:formatCode>0.00</c:formatCode>
                <c:ptCount val="7"/>
                <c:pt idx="0">
                  <c:v>0</c:v>
                </c:pt>
                <c:pt idx="1">
                  <c:v>0.1</c:v>
                </c:pt>
                <c:pt idx="2">
                  <c:v>1</c:v>
                </c:pt>
                <c:pt idx="3">
                  <c:v>0.99</c:v>
                </c:pt>
                <c:pt idx="4">
                  <c:v>0.73</c:v>
                </c:pt>
                <c:pt idx="5">
                  <c:v>0.47</c:v>
                </c:pt>
                <c:pt idx="6">
                  <c:v>0</c:v>
                </c:pt>
              </c:numCache>
            </c:numRef>
          </c:yVal>
        </c:ser>
        <c:axId val="99478144"/>
        <c:axId val="99164928"/>
      </c:scatterChart>
      <c:valAx>
        <c:axId val="99478144"/>
        <c:scaling>
          <c:orientation val="minMax"/>
          <c:max val="10"/>
        </c:scaling>
        <c:axPos val="b"/>
        <c:title>
          <c:tx>
            <c:rich>
              <a:bodyPr/>
              <a:lstStyle/>
              <a:p>
                <a:pPr>
                  <a:defRPr sz="800" b="0" i="0" u="none" strike="noStrike" baseline="0">
                    <a:solidFill>
                      <a:srgbClr val="000000"/>
                    </a:solidFill>
                    <a:latin typeface="Arial"/>
                    <a:ea typeface="Arial"/>
                    <a:cs typeface="Arial"/>
                  </a:defRPr>
                </a:pPr>
                <a:r>
                  <a:rPr lang="en-US"/>
                  <a:t>Midpoint of Substrate Size Class (in)</a:t>
                </a:r>
              </a:p>
            </c:rich>
          </c:tx>
          <c:layout>
            <c:manualLayout>
              <c:xMode val="edge"/>
              <c:yMode val="edge"/>
              <c:x val="0.41953385127635962"/>
              <c:y val="0.94779771615008712"/>
            </c:manualLayout>
          </c:layout>
          <c:spPr>
            <a:noFill/>
            <a:ln w="25400">
              <a:noFill/>
            </a:ln>
          </c:spPr>
        </c:title>
        <c:numFmt formatCode="0.0" sourceLinked="0"/>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99164928"/>
        <c:crosses val="autoZero"/>
        <c:crossBetween val="midCat"/>
      </c:valAx>
      <c:valAx>
        <c:axId val="99164928"/>
        <c:scaling>
          <c:orientation val="minMax"/>
          <c:max val="1.1000000000000001"/>
          <c:min val="0"/>
        </c:scaling>
        <c:axPos val="l"/>
        <c:majorGridlines>
          <c:spPr>
            <a:ln w="3175">
              <a:solidFill>
                <a:srgbClr val="C0C0C0"/>
              </a:solidFill>
              <a:prstDash val="sysDash"/>
            </a:ln>
          </c:spPr>
        </c:majorGridlines>
        <c:title>
          <c:tx>
            <c:rich>
              <a:bodyPr/>
              <a:lstStyle/>
              <a:p>
                <a:pPr>
                  <a:defRPr sz="800" b="0" i="0" u="none" strike="noStrike" baseline="0">
                    <a:solidFill>
                      <a:srgbClr val="000000"/>
                    </a:solidFill>
                    <a:latin typeface="Arial"/>
                    <a:ea typeface="Arial"/>
                    <a:cs typeface="Arial"/>
                  </a:defRPr>
                </a:pPr>
                <a:r>
                  <a:rPr lang="en-US"/>
                  <a:t>Probable Suitability</a:t>
                </a:r>
              </a:p>
            </c:rich>
          </c:tx>
          <c:layout>
            <c:manualLayout>
              <c:xMode val="edge"/>
              <c:yMode val="edge"/>
              <c:x val="1.2208657047724751E-2"/>
              <c:y val="0.39477977161501038"/>
            </c:manualLayout>
          </c:layout>
          <c:spPr>
            <a:noFill/>
            <a:ln w="25400">
              <a:noFill/>
            </a:ln>
          </c:spPr>
        </c:title>
        <c:numFmt formatCode="0.0" sourceLinked="0"/>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99478144"/>
        <c:crosses val="autoZero"/>
        <c:crossBetween val="midCat"/>
      </c:valAx>
      <c:spPr>
        <a:solidFill>
          <a:srgbClr val="EAEAEA"/>
        </a:solidFill>
        <a:ln w="12700">
          <a:solidFill>
            <a:srgbClr val="808080"/>
          </a:solidFill>
          <a:prstDash val="solid"/>
        </a:ln>
      </c:spPr>
    </c:plotArea>
    <c:legend>
      <c:legendPos val="r"/>
      <c:layout>
        <c:manualLayout>
          <c:xMode val="edge"/>
          <c:yMode val="edge"/>
          <c:x val="0.84461709211986946"/>
          <c:y val="4.8939641109298562E-2"/>
          <c:w val="0.11431742508324083"/>
          <c:h val="0.21859706362153344"/>
        </c:manualLayout>
      </c:layout>
      <c:spPr>
        <a:noFill/>
        <a:ln w="25400">
          <a:noFill/>
        </a:ln>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spPr>
    <a:noFill/>
    <a:ln w="9525">
      <a:noFill/>
    </a:ln>
  </c:spPr>
  <c:txPr>
    <a:bodyPr/>
    <a:lstStyle/>
    <a:p>
      <a:pPr>
        <a:defRPr sz="800" b="0" i="0" u="none" strike="noStrike" baseline="0">
          <a:solidFill>
            <a:srgbClr val="000000"/>
          </a:solidFill>
          <a:latin typeface="Arial"/>
          <a:ea typeface="Arial"/>
          <a:cs typeface="Arial"/>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14.xml"/></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5.bin"/></Relationships>
</file>

<file path=xl/chartsheets/_rels/sheet4.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6.bin"/></Relationships>
</file>

<file path=xl/chartsheets/_rels/sheet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7.bin"/></Relationships>
</file>

<file path=xl/chartsheets/_rels/sheet6.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8.bin"/></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20.xml"/></Relationships>
</file>

<file path=xl/chartsheets/sheet1.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headerFooter alignWithMargins="0"/>
  <drawing r:id="rId1"/>
</chartsheet>
</file>

<file path=xl/chartsheets/sheet2.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headerFooter alignWithMargins="0"/>
  <drawing r:id="rId1"/>
</chartsheet>
</file>

<file path=xl/chartsheets/sheet3.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drawing r:id="rId2"/>
</chartsheet>
</file>

<file path=xl/chartsheets/sheet4.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drawing r:id="rId2"/>
</chartsheet>
</file>

<file path=xl/chartsheets/sheet5.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drawing r:id="rId2"/>
</chartsheet>
</file>

<file path=xl/chartsheets/sheet6.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drawing r:id="rId2"/>
</chartsheet>
</file>

<file path=xl/chartsheets/sheet7.xml><?xml version="1.0" encoding="utf-8"?>
<chartsheet xmlns="http://schemas.openxmlformats.org/spreadsheetml/2006/main" xmlns:r="http://schemas.openxmlformats.org/officeDocument/2006/relationships">
  <sheetPr>
    <tabColor theme="2" tint="-0.249977111117893"/>
  </sheetPr>
  <sheetViews>
    <sheetView zoomScale="120" workbookViewId="0"/>
  </sheetViews>
  <pageMargins left="0.75" right="0.75" top="1" bottom="1" header="0.5" footer="0.5"/>
  <headerFooter alignWithMargins="0"/>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absoluteAnchor>
    <xdr:pos x="0" y="0"/>
    <xdr:ext cx="9115425"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083386" cy="6728114"/>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124950" cy="664845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124950"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151938" cy="649287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c:userShapes xmlns:c="http://schemas.openxmlformats.org/drawingml/2006/chart">
  <cdr:relSizeAnchor xmlns:cdr="http://schemas.openxmlformats.org/drawingml/2006/chartDrawing">
    <cdr:from>
      <cdr:x>0.55507</cdr:x>
      <cdr:y>0.06968</cdr:y>
    </cdr:from>
    <cdr:to>
      <cdr:x>0.7216</cdr:x>
      <cdr:y>0.18949</cdr:y>
    </cdr:to>
    <cdr:sp macro="" textlink="">
      <cdr:nvSpPr>
        <cdr:cNvPr id="2" name="TextBox 2"/>
        <cdr:cNvSpPr txBox="1"/>
      </cdr:nvSpPr>
      <cdr:spPr>
        <a:xfrm xmlns:a="http://schemas.openxmlformats.org/drawingml/2006/main">
          <a:off x="5080000" y="452437"/>
          <a:ext cx="1524000" cy="777875"/>
        </a:xfrm>
        <a:prstGeom xmlns:a="http://schemas.openxmlformats.org/drawingml/2006/main" prst="rect">
          <a:avLst/>
        </a:prstGeom>
        <a:solidFill xmlns:a="http://schemas.openxmlformats.org/drawingml/2006/main">
          <a:srgbClr val="FFFF00"/>
        </a:solidFill>
        <a:ln xmlns:a="http://schemas.openxmlformats.org/drawingml/2006/main" w="9525" cmpd="sng">
          <a:solidFill>
            <a:sysClr val="windowText" lastClr="000000"/>
          </a:solidFill>
        </a:ln>
        <a:effectLst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r>
            <a:rPr lang="en-US" sz="1100">
              <a:solidFill>
                <a:srgbClr val="FF0000"/>
              </a:solidFill>
            </a:rPr>
            <a:t>preliminary RMT site-specific data is overlaid to help with HSC curve selection</a:t>
          </a:r>
        </a:p>
      </cdr:txBody>
    </cdr:sp>
  </cdr:relSizeAnchor>
</c:userShapes>
</file>

<file path=xl/drawings/drawing7.xml><?xml version="1.0" encoding="utf-8"?>
<xdr:wsDr xmlns:xdr="http://schemas.openxmlformats.org/drawingml/2006/spreadsheetDrawing" xmlns:a="http://schemas.openxmlformats.org/drawingml/2006/main">
  <xdr:absoluteAnchor>
    <xdr:pos x="0" y="0"/>
    <xdr:ext cx="9151938" cy="649287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twoCellAnchor>
    <xdr:from>
      <xdr:col>7</xdr:col>
      <xdr:colOff>539750</xdr:colOff>
      <xdr:row>2</xdr:row>
      <xdr:rowOff>119063</xdr:rowOff>
    </xdr:from>
    <xdr:to>
      <xdr:col>10</xdr:col>
      <xdr:colOff>230188</xdr:colOff>
      <xdr:row>7</xdr:row>
      <xdr:rowOff>103188</xdr:rowOff>
    </xdr:to>
    <xdr:sp macro="" textlink="">
      <xdr:nvSpPr>
        <xdr:cNvPr id="3" name="TextBox 2"/>
        <xdr:cNvSpPr txBox="1"/>
      </xdr:nvSpPr>
      <xdr:spPr>
        <a:xfrm>
          <a:off x="4818063" y="436563"/>
          <a:ext cx="1524000" cy="777875"/>
        </a:xfrm>
        <a:prstGeom prst="rect">
          <a:avLst/>
        </a:prstGeom>
        <a:solidFill>
          <a:srgbClr val="FFFF00"/>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solidFill>
                <a:srgbClr val="FF0000"/>
              </a:solidFill>
            </a:rPr>
            <a:t>preliminary RMT site-specific data is overlaid to help with HSC curve selection</a:t>
          </a:r>
        </a:p>
      </xdr:txBody>
    </xdr:sp>
    <xdr:clientData/>
  </xdr:twoCellAnchor>
</xdr:wsDr>
</file>

<file path=xl/drawings/drawing8.xml><?xml version="1.0" encoding="utf-8"?>
<xdr:wsDr xmlns:xdr="http://schemas.openxmlformats.org/drawingml/2006/spreadsheetDrawing" xmlns:a="http://schemas.openxmlformats.org/drawingml/2006/main">
  <xdr:absoluteAnchor>
    <xdr:pos x="0" y="0"/>
    <xdr:ext cx="9159875" cy="6492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1"/>
    <xdr:ext cx="9151938" cy="6516688"/>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1" y="0"/>
    <xdr:ext cx="6076950" cy="40290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0" y="4048125"/>
    <xdr:ext cx="6086475" cy="403860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1" y="0"/>
    <xdr:ext cx="6076950" cy="40290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0" y="4048125"/>
    <xdr:ext cx="6086475" cy="403860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1" y="0"/>
    <xdr:ext cx="6076950" cy="40290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0" y="4048125"/>
    <xdr:ext cx="6086475" cy="4038600"/>
    <xdr:graphicFrame macro="">
      <xdr:nvGraphicFramePr>
        <xdr:cNvPr id="3" name="Chart 2"/>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582025" cy="616926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4.xml><?xml version="1.0" encoding="utf-8"?>
<xdr:wsDr xmlns:xdr="http://schemas.openxmlformats.org/drawingml/2006/spreadsheetDrawing" xmlns:a="http://schemas.openxmlformats.org/drawingml/2006/main">
  <xdr:absoluteAnchor>
    <xdr:pos x="0" y="0"/>
    <xdr:ext cx="8582025" cy="615461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5.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6.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7.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8.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9.xml><?xml version="1.0" encoding="utf-8"?>
<xdr:wsDr xmlns:xdr="http://schemas.openxmlformats.org/drawingml/2006/spreadsheetDrawing" xmlns:a="http://schemas.openxmlformats.org/drawingml/2006/main">
  <xdr:twoCellAnchor>
    <xdr:from>
      <xdr:col>10</xdr:col>
      <xdr:colOff>66675</xdr:colOff>
      <xdr:row>320</xdr:row>
      <xdr:rowOff>19050</xdr:rowOff>
    </xdr:from>
    <xdr:to>
      <xdr:col>16</xdr:col>
      <xdr:colOff>552450</xdr:colOff>
      <xdr:row>339</xdr:row>
      <xdr:rowOff>47625</xdr:rowOff>
    </xdr:to>
    <xdr:graphicFrame macro="">
      <xdr:nvGraphicFramePr>
        <xdr:cNvPr id="17208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tabColor rgb="FFFFFF00"/>
  </sheetPr>
  <dimension ref="A1:F64"/>
  <sheetViews>
    <sheetView tabSelected="1" zoomScaleNormal="100" workbookViewId="0">
      <selection activeCell="I30" sqref="I30"/>
    </sheetView>
  </sheetViews>
  <sheetFormatPr defaultRowHeight="12.75"/>
  <cols>
    <col min="1" max="2" width="10.7109375" customWidth="1"/>
    <col min="3" max="3" width="16.5703125" customWidth="1"/>
    <col min="4" max="5" width="16.7109375" customWidth="1"/>
  </cols>
  <sheetData>
    <row r="1" spans="1:6" ht="15.75">
      <c r="A1" s="197" t="s">
        <v>686</v>
      </c>
      <c r="C1" s="177"/>
    </row>
    <row r="2" spans="1:6">
      <c r="A2" s="158"/>
      <c r="C2" s="177"/>
    </row>
    <row r="3" spans="1:6">
      <c r="A3" s="178" t="s">
        <v>678</v>
      </c>
      <c r="B3" s="177" t="s">
        <v>690</v>
      </c>
      <c r="C3" s="177"/>
    </row>
    <row r="4" spans="1:6">
      <c r="A4" s="282" t="s">
        <v>748</v>
      </c>
      <c r="B4" s="177" t="s">
        <v>757</v>
      </c>
      <c r="C4" s="177"/>
    </row>
    <row r="5" spans="1:6">
      <c r="A5" s="181" t="s">
        <v>679</v>
      </c>
      <c r="B5" s="177" t="s">
        <v>693</v>
      </c>
      <c r="C5" s="177"/>
    </row>
    <row r="6" spans="1:6" s="184" customFormat="1">
      <c r="A6" s="181"/>
      <c r="B6" s="183" t="s">
        <v>691</v>
      </c>
      <c r="C6" s="183"/>
    </row>
    <row r="7" spans="1:6" s="184" customFormat="1">
      <c r="A7" s="181"/>
      <c r="B7" s="183" t="s">
        <v>687</v>
      </c>
      <c r="C7" s="183"/>
    </row>
    <row r="8" spans="1:6">
      <c r="A8" s="179" t="s">
        <v>680</v>
      </c>
      <c r="B8" s="177" t="s">
        <v>688</v>
      </c>
      <c r="C8" s="177"/>
    </row>
    <row r="9" spans="1:6">
      <c r="A9" s="182" t="s">
        <v>681</v>
      </c>
      <c r="B9" s="177" t="s">
        <v>689</v>
      </c>
      <c r="C9" s="177"/>
    </row>
    <row r="10" spans="1:6">
      <c r="A10" s="180" t="s">
        <v>682</v>
      </c>
      <c r="B10" s="177" t="s">
        <v>685</v>
      </c>
      <c r="C10" s="177"/>
    </row>
    <row r="11" spans="1:6">
      <c r="B11" s="177"/>
      <c r="C11" s="177"/>
    </row>
    <row r="12" spans="1:6" ht="14.25">
      <c r="A12" s="185" t="s">
        <v>645</v>
      </c>
      <c r="B12" s="186" t="s">
        <v>646</v>
      </c>
      <c r="C12" s="186" t="s">
        <v>647</v>
      </c>
      <c r="D12" s="186" t="s">
        <v>656</v>
      </c>
      <c r="E12" s="187" t="s">
        <v>656</v>
      </c>
    </row>
    <row r="13" spans="1:6" s="167" customFormat="1">
      <c r="A13" s="194" t="s">
        <v>746</v>
      </c>
      <c r="B13" s="189" t="s">
        <v>2</v>
      </c>
      <c r="C13" s="189" t="s">
        <v>749</v>
      </c>
      <c r="D13" s="189" t="s">
        <v>352</v>
      </c>
      <c r="E13" s="190" t="s">
        <v>707</v>
      </c>
      <c r="F13" s="168"/>
    </row>
    <row r="14" spans="1:6" s="167" customFormat="1">
      <c r="A14" s="188"/>
      <c r="B14" s="189" t="s">
        <v>0</v>
      </c>
      <c r="C14" s="189" t="s">
        <v>749</v>
      </c>
      <c r="D14" s="189" t="s">
        <v>352</v>
      </c>
      <c r="E14" s="190" t="s">
        <v>707</v>
      </c>
    </row>
    <row r="15" spans="1:6" s="167" customFormat="1" ht="14.25">
      <c r="A15" s="188" t="s">
        <v>648</v>
      </c>
      <c r="B15" s="189" t="s">
        <v>2</v>
      </c>
      <c r="C15" s="189" t="s">
        <v>657</v>
      </c>
      <c r="D15" s="189" t="s">
        <v>620</v>
      </c>
      <c r="E15" s="190" t="s">
        <v>673</v>
      </c>
      <c r="F15" s="168"/>
    </row>
    <row r="16" spans="1:6" s="167" customFormat="1" ht="14.25">
      <c r="A16" s="188"/>
      <c r="B16" s="189" t="s">
        <v>0</v>
      </c>
      <c r="C16" s="189" t="s">
        <v>657</v>
      </c>
      <c r="D16" s="189" t="s">
        <v>620</v>
      </c>
      <c r="E16" s="190" t="s">
        <v>673</v>
      </c>
    </row>
    <row r="17" spans="1:5" s="167" customFormat="1" ht="14.25">
      <c r="A17" s="188"/>
      <c r="B17" s="189" t="s">
        <v>3</v>
      </c>
      <c r="C17" s="189" t="s">
        <v>658</v>
      </c>
      <c r="D17" s="189" t="s">
        <v>620</v>
      </c>
      <c r="E17" s="190" t="s">
        <v>673</v>
      </c>
    </row>
    <row r="18" spans="1:5" s="167" customFormat="1" ht="14.25">
      <c r="A18" s="188"/>
      <c r="B18" s="191" t="s">
        <v>97</v>
      </c>
      <c r="C18" s="191" t="s">
        <v>666</v>
      </c>
      <c r="D18" s="189"/>
      <c r="E18" s="190"/>
    </row>
    <row r="19" spans="1:5" s="167" customFormat="1">
      <c r="A19" s="188"/>
      <c r="B19" s="192"/>
      <c r="C19" s="192"/>
      <c r="D19" s="192"/>
      <c r="E19" s="193"/>
    </row>
    <row r="20" spans="1:5" s="167" customFormat="1" ht="14.25">
      <c r="A20" s="194" t="s">
        <v>649</v>
      </c>
      <c r="B20" s="189" t="s">
        <v>2</v>
      </c>
      <c r="C20" s="174" t="s">
        <v>619</v>
      </c>
      <c r="D20" s="189" t="s">
        <v>620</v>
      </c>
      <c r="E20" s="190" t="s">
        <v>694</v>
      </c>
    </row>
    <row r="21" spans="1:5" s="167" customFormat="1" ht="14.25">
      <c r="A21" s="188"/>
      <c r="B21" s="189" t="s">
        <v>0</v>
      </c>
      <c r="C21" s="174" t="s">
        <v>619</v>
      </c>
      <c r="D21" s="189" t="s">
        <v>620</v>
      </c>
      <c r="E21" s="190" t="s">
        <v>695</v>
      </c>
    </row>
    <row r="22" spans="1:5" s="167" customFormat="1" ht="14.25">
      <c r="A22" s="188"/>
      <c r="B22" s="191" t="s">
        <v>3</v>
      </c>
      <c r="C22" s="191" t="s">
        <v>666</v>
      </c>
      <c r="D22" s="189"/>
      <c r="E22" s="190"/>
    </row>
    <row r="23" spans="1:5" s="167" customFormat="1" ht="14.25">
      <c r="A23" s="188"/>
      <c r="B23" s="191" t="s">
        <v>97</v>
      </c>
      <c r="C23" s="173" t="s">
        <v>698</v>
      </c>
      <c r="D23" s="174" t="s">
        <v>696</v>
      </c>
      <c r="E23" s="190"/>
    </row>
    <row r="24" spans="1:5" s="167" customFormat="1" ht="14.25">
      <c r="A24" s="188"/>
      <c r="B24" s="191" t="s">
        <v>670</v>
      </c>
      <c r="C24" s="173" t="s">
        <v>698</v>
      </c>
      <c r="D24" s="174" t="s">
        <v>696</v>
      </c>
      <c r="E24" s="190"/>
    </row>
    <row r="25" spans="1:5" s="167" customFormat="1">
      <c r="A25" s="188"/>
      <c r="B25" s="192"/>
      <c r="C25" s="192"/>
      <c r="D25" s="192"/>
      <c r="E25" s="193"/>
    </row>
    <row r="26" spans="1:5" s="167" customFormat="1" ht="14.25">
      <c r="A26" s="194" t="s">
        <v>650</v>
      </c>
      <c r="B26" s="189" t="s">
        <v>2</v>
      </c>
      <c r="C26" s="189" t="s">
        <v>619</v>
      </c>
      <c r="D26" s="189" t="s">
        <v>697</v>
      </c>
      <c r="E26" s="190" t="s">
        <v>684</v>
      </c>
    </row>
    <row r="27" spans="1:5" s="167" customFormat="1" ht="14.25">
      <c r="A27" s="188"/>
      <c r="B27" s="189" t="s">
        <v>0</v>
      </c>
      <c r="C27" s="189" t="s">
        <v>619</v>
      </c>
      <c r="D27" s="189" t="s">
        <v>683</v>
      </c>
      <c r="E27" s="190" t="s">
        <v>674</v>
      </c>
    </row>
    <row r="28" spans="1:5" s="167" customFormat="1" ht="14.25">
      <c r="A28" s="188"/>
      <c r="B28" s="191" t="s">
        <v>3</v>
      </c>
      <c r="C28" s="191" t="s">
        <v>666</v>
      </c>
      <c r="D28" s="192"/>
      <c r="E28" s="193"/>
    </row>
    <row r="29" spans="1:5" s="167" customFormat="1" ht="14.25">
      <c r="A29" s="188"/>
      <c r="B29" s="191" t="s">
        <v>97</v>
      </c>
      <c r="C29" s="173" t="s">
        <v>698</v>
      </c>
      <c r="D29" s="174" t="s">
        <v>696</v>
      </c>
      <c r="E29" s="193"/>
    </row>
    <row r="30" spans="1:5" s="167" customFormat="1" ht="14.25">
      <c r="A30" s="195"/>
      <c r="B30" s="171" t="s">
        <v>670</v>
      </c>
      <c r="C30" s="175" t="s">
        <v>698</v>
      </c>
      <c r="D30" s="176" t="s">
        <v>696</v>
      </c>
      <c r="E30" s="196"/>
    </row>
    <row r="31" spans="1:5" s="167" customFormat="1">
      <c r="A31" s="168" t="s">
        <v>659</v>
      </c>
    </row>
    <row r="32" spans="1:5" s="167" customFormat="1">
      <c r="A32" s="22">
        <v>1</v>
      </c>
      <c r="B32" s="169" t="s">
        <v>660</v>
      </c>
    </row>
    <row r="33" spans="1:2" s="167" customFormat="1">
      <c r="A33" s="22">
        <v>2</v>
      </c>
      <c r="B33" s="169" t="s">
        <v>661</v>
      </c>
    </row>
    <row r="34" spans="1:2" s="167" customFormat="1">
      <c r="A34" s="22">
        <v>3</v>
      </c>
      <c r="B34" s="169" t="s">
        <v>699</v>
      </c>
    </row>
    <row r="35" spans="1:2" s="167" customFormat="1">
      <c r="A35" s="22">
        <v>4</v>
      </c>
      <c r="B35" s="172" t="s">
        <v>672</v>
      </c>
    </row>
    <row r="36" spans="1:2" s="167" customFormat="1">
      <c r="A36" s="22">
        <v>5</v>
      </c>
      <c r="B36" s="169" t="s">
        <v>663</v>
      </c>
    </row>
    <row r="37" spans="1:2" s="167" customFormat="1">
      <c r="A37" s="22">
        <v>6</v>
      </c>
      <c r="B37" s="169" t="s">
        <v>664</v>
      </c>
    </row>
    <row r="38" spans="1:2" s="167" customFormat="1">
      <c r="A38" s="22">
        <v>7</v>
      </c>
      <c r="B38" s="169" t="s">
        <v>671</v>
      </c>
    </row>
    <row r="39" spans="1:2" s="167" customFormat="1">
      <c r="A39" s="22">
        <v>8</v>
      </c>
      <c r="B39" s="169" t="s">
        <v>692</v>
      </c>
    </row>
    <row r="40" spans="1:2" s="167" customFormat="1">
      <c r="A40" s="22">
        <v>9</v>
      </c>
      <c r="B40" s="169" t="s">
        <v>667</v>
      </c>
    </row>
    <row r="41" spans="1:2" s="167" customFormat="1">
      <c r="A41" s="22">
        <v>10</v>
      </c>
      <c r="B41" s="169" t="s">
        <v>662</v>
      </c>
    </row>
    <row r="42" spans="1:2" s="167" customFormat="1">
      <c r="A42" s="22">
        <v>11</v>
      </c>
      <c r="B42" s="169" t="s">
        <v>665</v>
      </c>
    </row>
    <row r="45" spans="1:2" s="167" customFormat="1">
      <c r="A45" s="22"/>
      <c r="B45" s="169"/>
    </row>
    <row r="46" spans="1:2" s="167" customFormat="1">
      <c r="A46" s="22"/>
      <c r="B46" s="169"/>
    </row>
    <row r="47" spans="1:2" s="167" customFormat="1">
      <c r="A47" s="22"/>
      <c r="B47" s="169"/>
    </row>
    <row r="48" spans="1:2" s="167" customFormat="1">
      <c r="A48" s="22"/>
      <c r="B48" s="169"/>
    </row>
    <row r="49" spans="1:2" s="167" customFormat="1">
      <c r="A49" s="22"/>
      <c r="B49" s="169"/>
    </row>
    <row r="50" spans="1:2" s="167" customFormat="1">
      <c r="A50" s="22"/>
      <c r="B50" s="169"/>
    </row>
    <row r="51" spans="1:2" s="167" customFormat="1">
      <c r="A51" s="22"/>
      <c r="B51" s="169"/>
    </row>
    <row r="52" spans="1:2" s="167" customFormat="1">
      <c r="A52" s="22"/>
      <c r="B52" s="169"/>
    </row>
    <row r="53" spans="1:2" s="167" customFormat="1">
      <c r="A53" s="22"/>
      <c r="B53" s="169"/>
    </row>
    <row r="54" spans="1:2" s="167" customFormat="1">
      <c r="A54" s="22"/>
      <c r="B54" s="169"/>
    </row>
    <row r="55" spans="1:2" s="167" customFormat="1">
      <c r="A55" s="22"/>
      <c r="B55" s="169"/>
    </row>
    <row r="56" spans="1:2" s="167" customFormat="1">
      <c r="A56" s="22"/>
      <c r="B56" s="169"/>
    </row>
    <row r="57" spans="1:2" s="167" customFormat="1">
      <c r="A57" s="22"/>
      <c r="B57" s="169"/>
    </row>
    <row r="58" spans="1:2" s="167" customFormat="1">
      <c r="B58" s="170"/>
    </row>
    <row r="59" spans="1:2" s="167" customFormat="1">
      <c r="B59" s="170"/>
    </row>
    <row r="60" spans="1:2" s="167" customFormat="1">
      <c r="B60" s="170"/>
    </row>
    <row r="61" spans="1:2" s="167" customFormat="1">
      <c r="B61" s="170"/>
    </row>
    <row r="62" spans="1:2" s="167" customFormat="1">
      <c r="B62" s="170"/>
    </row>
    <row r="63" spans="1:2" s="167" customFormat="1">
      <c r="B63" s="170"/>
    </row>
    <row r="64" spans="1:2" s="167" customFormat="1"/>
  </sheetData>
  <sortState ref="A29:B39">
    <sortCondition ref="A29:A39"/>
  </sortState>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00B0F0"/>
  </sheetPr>
  <dimension ref="A1:AP320"/>
  <sheetViews>
    <sheetView workbookViewId="0">
      <selection activeCell="G35" sqref="G35"/>
    </sheetView>
  </sheetViews>
  <sheetFormatPr defaultColWidth="7.7109375" defaultRowHeight="11.25"/>
  <cols>
    <col min="1" max="1" width="5.7109375" style="222" customWidth="1"/>
    <col min="2" max="2" width="7.7109375" style="240" customWidth="1"/>
    <col min="3" max="3" width="10.5703125" style="222" customWidth="1"/>
    <col min="4" max="9" width="7.7109375" style="222" customWidth="1"/>
    <col min="10" max="10" width="7.7109375" style="245" customWidth="1"/>
    <col min="11" max="12" width="7.7109375" style="222" customWidth="1"/>
    <col min="13" max="13" width="12.28515625" style="222" customWidth="1"/>
    <col min="14" max="15" width="7.7109375" style="222" customWidth="1"/>
    <col min="16" max="17" width="10.7109375" style="222" customWidth="1"/>
    <col min="18" max="24" width="7.7109375" style="222" customWidth="1"/>
    <col min="25" max="27" width="8.7109375" style="222" customWidth="1"/>
    <col min="28" max="28" width="15.7109375" style="222" customWidth="1"/>
    <col min="29" max="29" width="7.7109375" style="222" customWidth="1"/>
    <col min="30" max="30" width="11.140625" style="222" customWidth="1"/>
    <col min="31" max="31" width="8.85546875" style="222" customWidth="1"/>
    <col min="32" max="33" width="7.7109375" style="222" customWidth="1"/>
    <col min="34" max="34" width="14.140625" style="222" customWidth="1"/>
    <col min="35" max="40" width="6.7109375" style="222" customWidth="1"/>
    <col min="41" max="41" width="7.28515625" style="222" customWidth="1"/>
    <col min="42" max="42" width="10.7109375" style="242" customWidth="1"/>
    <col min="43" max="256" width="7.7109375" style="222"/>
    <col min="257" max="257" width="5.7109375" style="222" customWidth="1"/>
    <col min="258" max="258" width="7.7109375" style="222" customWidth="1"/>
    <col min="259" max="259" width="8.85546875" style="222" customWidth="1"/>
    <col min="260" max="268" width="7.7109375" style="222" customWidth="1"/>
    <col min="269" max="269" width="12.28515625" style="222" customWidth="1"/>
    <col min="270" max="271" width="7.7109375" style="222" customWidth="1"/>
    <col min="272" max="273" width="10.7109375" style="222" customWidth="1"/>
    <col min="274" max="280" width="7.7109375" style="222" customWidth="1"/>
    <col min="281" max="283" width="8.7109375" style="222" customWidth="1"/>
    <col min="284" max="284" width="15.7109375" style="222" customWidth="1"/>
    <col min="285" max="285" width="7.7109375" style="222" customWidth="1"/>
    <col min="286" max="286" width="11.140625" style="222" customWidth="1"/>
    <col min="287" max="287" width="8.85546875" style="222" customWidth="1"/>
    <col min="288" max="289" width="7.7109375" style="222" customWidth="1"/>
    <col min="290" max="290" width="14.140625" style="222" customWidth="1"/>
    <col min="291" max="296" width="6.7109375" style="222" customWidth="1"/>
    <col min="297" max="297" width="7.28515625" style="222" customWidth="1"/>
    <col min="298" max="298" width="10.7109375" style="222" customWidth="1"/>
    <col min="299" max="512" width="7.7109375" style="222"/>
    <col min="513" max="513" width="5.7109375" style="222" customWidth="1"/>
    <col min="514" max="514" width="7.7109375" style="222" customWidth="1"/>
    <col min="515" max="515" width="8.85546875" style="222" customWidth="1"/>
    <col min="516" max="524" width="7.7109375" style="222" customWidth="1"/>
    <col min="525" max="525" width="12.28515625" style="222" customWidth="1"/>
    <col min="526" max="527" width="7.7109375" style="222" customWidth="1"/>
    <col min="528" max="529" width="10.7109375" style="222" customWidth="1"/>
    <col min="530" max="536" width="7.7109375" style="222" customWidth="1"/>
    <col min="537" max="539" width="8.7109375" style="222" customWidth="1"/>
    <col min="540" max="540" width="15.7109375" style="222" customWidth="1"/>
    <col min="541" max="541" width="7.7109375" style="222" customWidth="1"/>
    <col min="542" max="542" width="11.140625" style="222" customWidth="1"/>
    <col min="543" max="543" width="8.85546875" style="222" customWidth="1"/>
    <col min="544" max="545" width="7.7109375" style="222" customWidth="1"/>
    <col min="546" max="546" width="14.140625" style="222" customWidth="1"/>
    <col min="547" max="552" width="6.7109375" style="222" customWidth="1"/>
    <col min="553" max="553" width="7.28515625" style="222" customWidth="1"/>
    <col min="554" max="554" width="10.7109375" style="222" customWidth="1"/>
    <col min="555" max="768" width="7.7109375" style="222"/>
    <col min="769" max="769" width="5.7109375" style="222" customWidth="1"/>
    <col min="770" max="770" width="7.7109375" style="222" customWidth="1"/>
    <col min="771" max="771" width="8.85546875" style="222" customWidth="1"/>
    <col min="772" max="780" width="7.7109375" style="222" customWidth="1"/>
    <col min="781" max="781" width="12.28515625" style="222" customWidth="1"/>
    <col min="782" max="783" width="7.7109375" style="222" customWidth="1"/>
    <col min="784" max="785" width="10.7109375" style="222" customWidth="1"/>
    <col min="786" max="792" width="7.7109375" style="222" customWidth="1"/>
    <col min="793" max="795" width="8.7109375" style="222" customWidth="1"/>
    <col min="796" max="796" width="15.7109375" style="222" customWidth="1"/>
    <col min="797" max="797" width="7.7109375" style="222" customWidth="1"/>
    <col min="798" max="798" width="11.140625" style="222" customWidth="1"/>
    <col min="799" max="799" width="8.85546875" style="222" customWidth="1"/>
    <col min="800" max="801" width="7.7109375" style="222" customWidth="1"/>
    <col min="802" max="802" width="14.140625" style="222" customWidth="1"/>
    <col min="803" max="808" width="6.7109375" style="222" customWidth="1"/>
    <col min="809" max="809" width="7.28515625" style="222" customWidth="1"/>
    <col min="810" max="810" width="10.7109375" style="222" customWidth="1"/>
    <col min="811" max="1024" width="7.7109375" style="222"/>
    <col min="1025" max="1025" width="5.7109375" style="222" customWidth="1"/>
    <col min="1026" max="1026" width="7.7109375" style="222" customWidth="1"/>
    <col min="1027" max="1027" width="8.85546875" style="222" customWidth="1"/>
    <col min="1028" max="1036" width="7.7109375" style="222" customWidth="1"/>
    <col min="1037" max="1037" width="12.28515625" style="222" customWidth="1"/>
    <col min="1038" max="1039" width="7.7109375" style="222" customWidth="1"/>
    <col min="1040" max="1041" width="10.7109375" style="222" customWidth="1"/>
    <col min="1042" max="1048" width="7.7109375" style="222" customWidth="1"/>
    <col min="1049" max="1051" width="8.7109375" style="222" customWidth="1"/>
    <col min="1052" max="1052" width="15.7109375" style="222" customWidth="1"/>
    <col min="1053" max="1053" width="7.7109375" style="222" customWidth="1"/>
    <col min="1054" max="1054" width="11.140625" style="222" customWidth="1"/>
    <col min="1055" max="1055" width="8.85546875" style="222" customWidth="1"/>
    <col min="1056" max="1057" width="7.7109375" style="222" customWidth="1"/>
    <col min="1058" max="1058" width="14.140625" style="222" customWidth="1"/>
    <col min="1059" max="1064" width="6.7109375" style="222" customWidth="1"/>
    <col min="1065" max="1065" width="7.28515625" style="222" customWidth="1"/>
    <col min="1066" max="1066" width="10.7109375" style="222" customWidth="1"/>
    <col min="1067" max="1280" width="7.7109375" style="222"/>
    <col min="1281" max="1281" width="5.7109375" style="222" customWidth="1"/>
    <col min="1282" max="1282" width="7.7109375" style="222" customWidth="1"/>
    <col min="1283" max="1283" width="8.85546875" style="222" customWidth="1"/>
    <col min="1284" max="1292" width="7.7109375" style="222" customWidth="1"/>
    <col min="1293" max="1293" width="12.28515625" style="222" customWidth="1"/>
    <col min="1294" max="1295" width="7.7109375" style="222" customWidth="1"/>
    <col min="1296" max="1297" width="10.7109375" style="222" customWidth="1"/>
    <col min="1298" max="1304" width="7.7109375" style="222" customWidth="1"/>
    <col min="1305" max="1307" width="8.7109375" style="222" customWidth="1"/>
    <col min="1308" max="1308" width="15.7109375" style="222" customWidth="1"/>
    <col min="1309" max="1309" width="7.7109375" style="222" customWidth="1"/>
    <col min="1310" max="1310" width="11.140625" style="222" customWidth="1"/>
    <col min="1311" max="1311" width="8.85546875" style="222" customWidth="1"/>
    <col min="1312" max="1313" width="7.7109375" style="222" customWidth="1"/>
    <col min="1314" max="1314" width="14.140625" style="222" customWidth="1"/>
    <col min="1315" max="1320" width="6.7109375" style="222" customWidth="1"/>
    <col min="1321" max="1321" width="7.28515625" style="222" customWidth="1"/>
    <col min="1322" max="1322" width="10.7109375" style="222" customWidth="1"/>
    <col min="1323" max="1536" width="7.7109375" style="222"/>
    <col min="1537" max="1537" width="5.7109375" style="222" customWidth="1"/>
    <col min="1538" max="1538" width="7.7109375" style="222" customWidth="1"/>
    <col min="1539" max="1539" width="8.85546875" style="222" customWidth="1"/>
    <col min="1540" max="1548" width="7.7109375" style="222" customWidth="1"/>
    <col min="1549" max="1549" width="12.28515625" style="222" customWidth="1"/>
    <col min="1550" max="1551" width="7.7109375" style="222" customWidth="1"/>
    <col min="1552" max="1553" width="10.7109375" style="222" customWidth="1"/>
    <col min="1554" max="1560" width="7.7109375" style="222" customWidth="1"/>
    <col min="1561" max="1563" width="8.7109375" style="222" customWidth="1"/>
    <col min="1564" max="1564" width="15.7109375" style="222" customWidth="1"/>
    <col min="1565" max="1565" width="7.7109375" style="222" customWidth="1"/>
    <col min="1566" max="1566" width="11.140625" style="222" customWidth="1"/>
    <col min="1567" max="1567" width="8.85546875" style="222" customWidth="1"/>
    <col min="1568" max="1569" width="7.7109375" style="222" customWidth="1"/>
    <col min="1570" max="1570" width="14.140625" style="222" customWidth="1"/>
    <col min="1571" max="1576" width="6.7109375" style="222" customWidth="1"/>
    <col min="1577" max="1577" width="7.28515625" style="222" customWidth="1"/>
    <col min="1578" max="1578" width="10.7109375" style="222" customWidth="1"/>
    <col min="1579" max="1792" width="7.7109375" style="222"/>
    <col min="1793" max="1793" width="5.7109375" style="222" customWidth="1"/>
    <col min="1794" max="1794" width="7.7109375" style="222" customWidth="1"/>
    <col min="1795" max="1795" width="8.85546875" style="222" customWidth="1"/>
    <col min="1796" max="1804" width="7.7109375" style="222" customWidth="1"/>
    <col min="1805" max="1805" width="12.28515625" style="222" customWidth="1"/>
    <col min="1806" max="1807" width="7.7109375" style="222" customWidth="1"/>
    <col min="1808" max="1809" width="10.7109375" style="222" customWidth="1"/>
    <col min="1810" max="1816" width="7.7109375" style="222" customWidth="1"/>
    <col min="1817" max="1819" width="8.7109375" style="222" customWidth="1"/>
    <col min="1820" max="1820" width="15.7109375" style="222" customWidth="1"/>
    <col min="1821" max="1821" width="7.7109375" style="222" customWidth="1"/>
    <col min="1822" max="1822" width="11.140625" style="222" customWidth="1"/>
    <col min="1823" max="1823" width="8.85546875" style="222" customWidth="1"/>
    <col min="1824" max="1825" width="7.7109375" style="222" customWidth="1"/>
    <col min="1826" max="1826" width="14.140625" style="222" customWidth="1"/>
    <col min="1827" max="1832" width="6.7109375" style="222" customWidth="1"/>
    <col min="1833" max="1833" width="7.28515625" style="222" customWidth="1"/>
    <col min="1834" max="1834" width="10.7109375" style="222" customWidth="1"/>
    <col min="1835" max="2048" width="7.7109375" style="222"/>
    <col min="2049" max="2049" width="5.7109375" style="222" customWidth="1"/>
    <col min="2050" max="2050" width="7.7109375" style="222" customWidth="1"/>
    <col min="2051" max="2051" width="8.85546875" style="222" customWidth="1"/>
    <col min="2052" max="2060" width="7.7109375" style="222" customWidth="1"/>
    <col min="2061" max="2061" width="12.28515625" style="222" customWidth="1"/>
    <col min="2062" max="2063" width="7.7109375" style="222" customWidth="1"/>
    <col min="2064" max="2065" width="10.7109375" style="222" customWidth="1"/>
    <col min="2066" max="2072" width="7.7109375" style="222" customWidth="1"/>
    <col min="2073" max="2075" width="8.7109375" style="222" customWidth="1"/>
    <col min="2076" max="2076" width="15.7109375" style="222" customWidth="1"/>
    <col min="2077" max="2077" width="7.7109375" style="222" customWidth="1"/>
    <col min="2078" max="2078" width="11.140625" style="222" customWidth="1"/>
    <col min="2079" max="2079" width="8.85546875" style="222" customWidth="1"/>
    <col min="2080" max="2081" width="7.7109375" style="222" customWidth="1"/>
    <col min="2082" max="2082" width="14.140625" style="222" customWidth="1"/>
    <col min="2083" max="2088" width="6.7109375" style="222" customWidth="1"/>
    <col min="2089" max="2089" width="7.28515625" style="222" customWidth="1"/>
    <col min="2090" max="2090" width="10.7109375" style="222" customWidth="1"/>
    <col min="2091" max="2304" width="7.7109375" style="222"/>
    <col min="2305" max="2305" width="5.7109375" style="222" customWidth="1"/>
    <col min="2306" max="2306" width="7.7109375" style="222" customWidth="1"/>
    <col min="2307" max="2307" width="8.85546875" style="222" customWidth="1"/>
    <col min="2308" max="2316" width="7.7109375" style="222" customWidth="1"/>
    <col min="2317" max="2317" width="12.28515625" style="222" customWidth="1"/>
    <col min="2318" max="2319" width="7.7109375" style="222" customWidth="1"/>
    <col min="2320" max="2321" width="10.7109375" style="222" customWidth="1"/>
    <col min="2322" max="2328" width="7.7109375" style="222" customWidth="1"/>
    <col min="2329" max="2331" width="8.7109375" style="222" customWidth="1"/>
    <col min="2332" max="2332" width="15.7109375" style="222" customWidth="1"/>
    <col min="2333" max="2333" width="7.7109375" style="222" customWidth="1"/>
    <col min="2334" max="2334" width="11.140625" style="222" customWidth="1"/>
    <col min="2335" max="2335" width="8.85546875" style="222" customWidth="1"/>
    <col min="2336" max="2337" width="7.7109375" style="222" customWidth="1"/>
    <col min="2338" max="2338" width="14.140625" style="222" customWidth="1"/>
    <col min="2339" max="2344" width="6.7109375" style="222" customWidth="1"/>
    <col min="2345" max="2345" width="7.28515625" style="222" customWidth="1"/>
    <col min="2346" max="2346" width="10.7109375" style="222" customWidth="1"/>
    <col min="2347" max="2560" width="7.7109375" style="222"/>
    <col min="2561" max="2561" width="5.7109375" style="222" customWidth="1"/>
    <col min="2562" max="2562" width="7.7109375" style="222" customWidth="1"/>
    <col min="2563" max="2563" width="8.85546875" style="222" customWidth="1"/>
    <col min="2564" max="2572" width="7.7109375" style="222" customWidth="1"/>
    <col min="2573" max="2573" width="12.28515625" style="222" customWidth="1"/>
    <col min="2574" max="2575" width="7.7109375" style="222" customWidth="1"/>
    <col min="2576" max="2577" width="10.7109375" style="222" customWidth="1"/>
    <col min="2578" max="2584" width="7.7109375" style="222" customWidth="1"/>
    <col min="2585" max="2587" width="8.7109375" style="222" customWidth="1"/>
    <col min="2588" max="2588" width="15.7109375" style="222" customWidth="1"/>
    <col min="2589" max="2589" width="7.7109375" style="222" customWidth="1"/>
    <col min="2590" max="2590" width="11.140625" style="222" customWidth="1"/>
    <col min="2591" max="2591" width="8.85546875" style="222" customWidth="1"/>
    <col min="2592" max="2593" width="7.7109375" style="222" customWidth="1"/>
    <col min="2594" max="2594" width="14.140625" style="222" customWidth="1"/>
    <col min="2595" max="2600" width="6.7109375" style="222" customWidth="1"/>
    <col min="2601" max="2601" width="7.28515625" style="222" customWidth="1"/>
    <col min="2602" max="2602" width="10.7109375" style="222" customWidth="1"/>
    <col min="2603" max="2816" width="7.7109375" style="222"/>
    <col min="2817" max="2817" width="5.7109375" style="222" customWidth="1"/>
    <col min="2818" max="2818" width="7.7109375" style="222" customWidth="1"/>
    <col min="2819" max="2819" width="8.85546875" style="222" customWidth="1"/>
    <col min="2820" max="2828" width="7.7109375" style="222" customWidth="1"/>
    <col min="2829" max="2829" width="12.28515625" style="222" customWidth="1"/>
    <col min="2830" max="2831" width="7.7109375" style="222" customWidth="1"/>
    <col min="2832" max="2833" width="10.7109375" style="222" customWidth="1"/>
    <col min="2834" max="2840" width="7.7109375" style="222" customWidth="1"/>
    <col min="2841" max="2843" width="8.7109375" style="222" customWidth="1"/>
    <col min="2844" max="2844" width="15.7109375" style="222" customWidth="1"/>
    <col min="2845" max="2845" width="7.7109375" style="222" customWidth="1"/>
    <col min="2846" max="2846" width="11.140625" style="222" customWidth="1"/>
    <col min="2847" max="2847" width="8.85546875" style="222" customWidth="1"/>
    <col min="2848" max="2849" width="7.7109375" style="222" customWidth="1"/>
    <col min="2850" max="2850" width="14.140625" style="222" customWidth="1"/>
    <col min="2851" max="2856" width="6.7109375" style="222" customWidth="1"/>
    <col min="2857" max="2857" width="7.28515625" style="222" customWidth="1"/>
    <col min="2858" max="2858" width="10.7109375" style="222" customWidth="1"/>
    <col min="2859" max="3072" width="7.7109375" style="222"/>
    <col min="3073" max="3073" width="5.7109375" style="222" customWidth="1"/>
    <col min="3074" max="3074" width="7.7109375" style="222" customWidth="1"/>
    <col min="3075" max="3075" width="8.85546875" style="222" customWidth="1"/>
    <col min="3076" max="3084" width="7.7109375" style="222" customWidth="1"/>
    <col min="3085" max="3085" width="12.28515625" style="222" customWidth="1"/>
    <col min="3086" max="3087" width="7.7109375" style="222" customWidth="1"/>
    <col min="3088" max="3089" width="10.7109375" style="222" customWidth="1"/>
    <col min="3090" max="3096" width="7.7109375" style="222" customWidth="1"/>
    <col min="3097" max="3099" width="8.7109375" style="222" customWidth="1"/>
    <col min="3100" max="3100" width="15.7109375" style="222" customWidth="1"/>
    <col min="3101" max="3101" width="7.7109375" style="222" customWidth="1"/>
    <col min="3102" max="3102" width="11.140625" style="222" customWidth="1"/>
    <col min="3103" max="3103" width="8.85546875" style="222" customWidth="1"/>
    <col min="3104" max="3105" width="7.7109375" style="222" customWidth="1"/>
    <col min="3106" max="3106" width="14.140625" style="222" customWidth="1"/>
    <col min="3107" max="3112" width="6.7109375" style="222" customWidth="1"/>
    <col min="3113" max="3113" width="7.28515625" style="222" customWidth="1"/>
    <col min="3114" max="3114" width="10.7109375" style="222" customWidth="1"/>
    <col min="3115" max="3328" width="7.7109375" style="222"/>
    <col min="3329" max="3329" width="5.7109375" style="222" customWidth="1"/>
    <col min="3330" max="3330" width="7.7109375" style="222" customWidth="1"/>
    <col min="3331" max="3331" width="8.85546875" style="222" customWidth="1"/>
    <col min="3332" max="3340" width="7.7109375" style="222" customWidth="1"/>
    <col min="3341" max="3341" width="12.28515625" style="222" customWidth="1"/>
    <col min="3342" max="3343" width="7.7109375" style="222" customWidth="1"/>
    <col min="3344" max="3345" width="10.7109375" style="222" customWidth="1"/>
    <col min="3346" max="3352" width="7.7109375" style="222" customWidth="1"/>
    <col min="3353" max="3355" width="8.7109375" style="222" customWidth="1"/>
    <col min="3356" max="3356" width="15.7109375" style="222" customWidth="1"/>
    <col min="3357" max="3357" width="7.7109375" style="222" customWidth="1"/>
    <col min="3358" max="3358" width="11.140625" style="222" customWidth="1"/>
    <col min="3359" max="3359" width="8.85546875" style="222" customWidth="1"/>
    <col min="3360" max="3361" width="7.7109375" style="222" customWidth="1"/>
    <col min="3362" max="3362" width="14.140625" style="222" customWidth="1"/>
    <col min="3363" max="3368" width="6.7109375" style="222" customWidth="1"/>
    <col min="3369" max="3369" width="7.28515625" style="222" customWidth="1"/>
    <col min="3370" max="3370" width="10.7109375" style="222" customWidth="1"/>
    <col min="3371" max="3584" width="7.7109375" style="222"/>
    <col min="3585" max="3585" width="5.7109375" style="222" customWidth="1"/>
    <col min="3586" max="3586" width="7.7109375" style="222" customWidth="1"/>
    <col min="3587" max="3587" width="8.85546875" style="222" customWidth="1"/>
    <col min="3588" max="3596" width="7.7109375" style="222" customWidth="1"/>
    <col min="3597" max="3597" width="12.28515625" style="222" customWidth="1"/>
    <col min="3598" max="3599" width="7.7109375" style="222" customWidth="1"/>
    <col min="3600" max="3601" width="10.7109375" style="222" customWidth="1"/>
    <col min="3602" max="3608" width="7.7109375" style="222" customWidth="1"/>
    <col min="3609" max="3611" width="8.7109375" style="222" customWidth="1"/>
    <col min="3612" max="3612" width="15.7109375" style="222" customWidth="1"/>
    <col min="3613" max="3613" width="7.7109375" style="222" customWidth="1"/>
    <col min="3614" max="3614" width="11.140625" style="222" customWidth="1"/>
    <col min="3615" max="3615" width="8.85546875" style="222" customWidth="1"/>
    <col min="3616" max="3617" width="7.7109375" style="222" customWidth="1"/>
    <col min="3618" max="3618" width="14.140625" style="222" customWidth="1"/>
    <col min="3619" max="3624" width="6.7109375" style="222" customWidth="1"/>
    <col min="3625" max="3625" width="7.28515625" style="222" customWidth="1"/>
    <col min="3626" max="3626" width="10.7109375" style="222" customWidth="1"/>
    <col min="3627" max="3840" width="7.7109375" style="222"/>
    <col min="3841" max="3841" width="5.7109375" style="222" customWidth="1"/>
    <col min="3842" max="3842" width="7.7109375" style="222" customWidth="1"/>
    <col min="3843" max="3843" width="8.85546875" style="222" customWidth="1"/>
    <col min="3844" max="3852" width="7.7109375" style="222" customWidth="1"/>
    <col min="3853" max="3853" width="12.28515625" style="222" customWidth="1"/>
    <col min="3854" max="3855" width="7.7109375" style="222" customWidth="1"/>
    <col min="3856" max="3857" width="10.7109375" style="222" customWidth="1"/>
    <col min="3858" max="3864" width="7.7109375" style="222" customWidth="1"/>
    <col min="3865" max="3867" width="8.7109375" style="222" customWidth="1"/>
    <col min="3868" max="3868" width="15.7109375" style="222" customWidth="1"/>
    <col min="3869" max="3869" width="7.7109375" style="222" customWidth="1"/>
    <col min="3870" max="3870" width="11.140625" style="222" customWidth="1"/>
    <col min="3871" max="3871" width="8.85546875" style="222" customWidth="1"/>
    <col min="3872" max="3873" width="7.7109375" style="222" customWidth="1"/>
    <col min="3874" max="3874" width="14.140625" style="222" customWidth="1"/>
    <col min="3875" max="3880" width="6.7109375" style="222" customWidth="1"/>
    <col min="3881" max="3881" width="7.28515625" style="222" customWidth="1"/>
    <col min="3882" max="3882" width="10.7109375" style="222" customWidth="1"/>
    <col min="3883" max="4096" width="7.7109375" style="222"/>
    <col min="4097" max="4097" width="5.7109375" style="222" customWidth="1"/>
    <col min="4098" max="4098" width="7.7109375" style="222" customWidth="1"/>
    <col min="4099" max="4099" width="8.85546875" style="222" customWidth="1"/>
    <col min="4100" max="4108" width="7.7109375" style="222" customWidth="1"/>
    <col min="4109" max="4109" width="12.28515625" style="222" customWidth="1"/>
    <col min="4110" max="4111" width="7.7109375" style="222" customWidth="1"/>
    <col min="4112" max="4113" width="10.7109375" style="222" customWidth="1"/>
    <col min="4114" max="4120" width="7.7109375" style="222" customWidth="1"/>
    <col min="4121" max="4123" width="8.7109375" style="222" customWidth="1"/>
    <col min="4124" max="4124" width="15.7109375" style="222" customWidth="1"/>
    <col min="4125" max="4125" width="7.7109375" style="222" customWidth="1"/>
    <col min="4126" max="4126" width="11.140625" style="222" customWidth="1"/>
    <col min="4127" max="4127" width="8.85546875" style="222" customWidth="1"/>
    <col min="4128" max="4129" width="7.7109375" style="222" customWidth="1"/>
    <col min="4130" max="4130" width="14.140625" style="222" customWidth="1"/>
    <col min="4131" max="4136" width="6.7109375" style="222" customWidth="1"/>
    <col min="4137" max="4137" width="7.28515625" style="222" customWidth="1"/>
    <col min="4138" max="4138" width="10.7109375" style="222" customWidth="1"/>
    <col min="4139" max="4352" width="7.7109375" style="222"/>
    <col min="4353" max="4353" width="5.7109375" style="222" customWidth="1"/>
    <col min="4354" max="4354" width="7.7109375" style="222" customWidth="1"/>
    <col min="4355" max="4355" width="8.85546875" style="222" customWidth="1"/>
    <col min="4356" max="4364" width="7.7109375" style="222" customWidth="1"/>
    <col min="4365" max="4365" width="12.28515625" style="222" customWidth="1"/>
    <col min="4366" max="4367" width="7.7109375" style="222" customWidth="1"/>
    <col min="4368" max="4369" width="10.7109375" style="222" customWidth="1"/>
    <col min="4370" max="4376" width="7.7109375" style="222" customWidth="1"/>
    <col min="4377" max="4379" width="8.7109375" style="222" customWidth="1"/>
    <col min="4380" max="4380" width="15.7109375" style="222" customWidth="1"/>
    <col min="4381" max="4381" width="7.7109375" style="222" customWidth="1"/>
    <col min="4382" max="4382" width="11.140625" style="222" customWidth="1"/>
    <col min="4383" max="4383" width="8.85546875" style="222" customWidth="1"/>
    <col min="4384" max="4385" width="7.7109375" style="222" customWidth="1"/>
    <col min="4386" max="4386" width="14.140625" style="222" customWidth="1"/>
    <col min="4387" max="4392" width="6.7109375" style="222" customWidth="1"/>
    <col min="4393" max="4393" width="7.28515625" style="222" customWidth="1"/>
    <col min="4394" max="4394" width="10.7109375" style="222" customWidth="1"/>
    <col min="4395" max="4608" width="7.7109375" style="222"/>
    <col min="4609" max="4609" width="5.7109375" style="222" customWidth="1"/>
    <col min="4610" max="4610" width="7.7109375" style="222" customWidth="1"/>
    <col min="4611" max="4611" width="8.85546875" style="222" customWidth="1"/>
    <col min="4612" max="4620" width="7.7109375" style="222" customWidth="1"/>
    <col min="4621" max="4621" width="12.28515625" style="222" customWidth="1"/>
    <col min="4622" max="4623" width="7.7109375" style="222" customWidth="1"/>
    <col min="4624" max="4625" width="10.7109375" style="222" customWidth="1"/>
    <col min="4626" max="4632" width="7.7109375" style="222" customWidth="1"/>
    <col min="4633" max="4635" width="8.7109375" style="222" customWidth="1"/>
    <col min="4636" max="4636" width="15.7109375" style="222" customWidth="1"/>
    <col min="4637" max="4637" width="7.7109375" style="222" customWidth="1"/>
    <col min="4638" max="4638" width="11.140625" style="222" customWidth="1"/>
    <col min="4639" max="4639" width="8.85546875" style="222" customWidth="1"/>
    <col min="4640" max="4641" width="7.7109375" style="222" customWidth="1"/>
    <col min="4642" max="4642" width="14.140625" style="222" customWidth="1"/>
    <col min="4643" max="4648" width="6.7109375" style="222" customWidth="1"/>
    <col min="4649" max="4649" width="7.28515625" style="222" customWidth="1"/>
    <col min="4650" max="4650" width="10.7109375" style="222" customWidth="1"/>
    <col min="4651" max="4864" width="7.7109375" style="222"/>
    <col min="4865" max="4865" width="5.7109375" style="222" customWidth="1"/>
    <col min="4866" max="4866" width="7.7109375" style="222" customWidth="1"/>
    <col min="4867" max="4867" width="8.85546875" style="222" customWidth="1"/>
    <col min="4868" max="4876" width="7.7109375" style="222" customWidth="1"/>
    <col min="4877" max="4877" width="12.28515625" style="222" customWidth="1"/>
    <col min="4878" max="4879" width="7.7109375" style="222" customWidth="1"/>
    <col min="4880" max="4881" width="10.7109375" style="222" customWidth="1"/>
    <col min="4882" max="4888" width="7.7109375" style="222" customWidth="1"/>
    <col min="4889" max="4891" width="8.7109375" style="222" customWidth="1"/>
    <col min="4892" max="4892" width="15.7109375" style="222" customWidth="1"/>
    <col min="4893" max="4893" width="7.7109375" style="222" customWidth="1"/>
    <col min="4894" max="4894" width="11.140625" style="222" customWidth="1"/>
    <col min="4895" max="4895" width="8.85546875" style="222" customWidth="1"/>
    <col min="4896" max="4897" width="7.7109375" style="222" customWidth="1"/>
    <col min="4898" max="4898" width="14.140625" style="222" customWidth="1"/>
    <col min="4899" max="4904" width="6.7109375" style="222" customWidth="1"/>
    <col min="4905" max="4905" width="7.28515625" style="222" customWidth="1"/>
    <col min="4906" max="4906" width="10.7109375" style="222" customWidth="1"/>
    <col min="4907" max="5120" width="7.7109375" style="222"/>
    <col min="5121" max="5121" width="5.7109375" style="222" customWidth="1"/>
    <col min="5122" max="5122" width="7.7109375" style="222" customWidth="1"/>
    <col min="5123" max="5123" width="8.85546875" style="222" customWidth="1"/>
    <col min="5124" max="5132" width="7.7109375" style="222" customWidth="1"/>
    <col min="5133" max="5133" width="12.28515625" style="222" customWidth="1"/>
    <col min="5134" max="5135" width="7.7109375" style="222" customWidth="1"/>
    <col min="5136" max="5137" width="10.7109375" style="222" customWidth="1"/>
    <col min="5138" max="5144" width="7.7109375" style="222" customWidth="1"/>
    <col min="5145" max="5147" width="8.7109375" style="222" customWidth="1"/>
    <col min="5148" max="5148" width="15.7109375" style="222" customWidth="1"/>
    <col min="5149" max="5149" width="7.7109375" style="222" customWidth="1"/>
    <col min="5150" max="5150" width="11.140625" style="222" customWidth="1"/>
    <col min="5151" max="5151" width="8.85546875" style="222" customWidth="1"/>
    <col min="5152" max="5153" width="7.7109375" style="222" customWidth="1"/>
    <col min="5154" max="5154" width="14.140625" style="222" customWidth="1"/>
    <col min="5155" max="5160" width="6.7109375" style="222" customWidth="1"/>
    <col min="5161" max="5161" width="7.28515625" style="222" customWidth="1"/>
    <col min="5162" max="5162" width="10.7109375" style="222" customWidth="1"/>
    <col min="5163" max="5376" width="7.7109375" style="222"/>
    <col min="5377" max="5377" width="5.7109375" style="222" customWidth="1"/>
    <col min="5378" max="5378" width="7.7109375" style="222" customWidth="1"/>
    <col min="5379" max="5379" width="8.85546875" style="222" customWidth="1"/>
    <col min="5380" max="5388" width="7.7109375" style="222" customWidth="1"/>
    <col min="5389" max="5389" width="12.28515625" style="222" customWidth="1"/>
    <col min="5390" max="5391" width="7.7109375" style="222" customWidth="1"/>
    <col min="5392" max="5393" width="10.7109375" style="222" customWidth="1"/>
    <col min="5394" max="5400" width="7.7109375" style="222" customWidth="1"/>
    <col min="5401" max="5403" width="8.7109375" style="222" customWidth="1"/>
    <col min="5404" max="5404" width="15.7109375" style="222" customWidth="1"/>
    <col min="5405" max="5405" width="7.7109375" style="222" customWidth="1"/>
    <col min="5406" max="5406" width="11.140625" style="222" customWidth="1"/>
    <col min="5407" max="5407" width="8.85546875" style="222" customWidth="1"/>
    <col min="5408" max="5409" width="7.7109375" style="222" customWidth="1"/>
    <col min="5410" max="5410" width="14.140625" style="222" customWidth="1"/>
    <col min="5411" max="5416" width="6.7109375" style="222" customWidth="1"/>
    <col min="5417" max="5417" width="7.28515625" style="222" customWidth="1"/>
    <col min="5418" max="5418" width="10.7109375" style="222" customWidth="1"/>
    <col min="5419" max="5632" width="7.7109375" style="222"/>
    <col min="5633" max="5633" width="5.7109375" style="222" customWidth="1"/>
    <col min="5634" max="5634" width="7.7109375" style="222" customWidth="1"/>
    <col min="5635" max="5635" width="8.85546875" style="222" customWidth="1"/>
    <col min="5636" max="5644" width="7.7109375" style="222" customWidth="1"/>
    <col min="5645" max="5645" width="12.28515625" style="222" customWidth="1"/>
    <col min="5646" max="5647" width="7.7109375" style="222" customWidth="1"/>
    <col min="5648" max="5649" width="10.7109375" style="222" customWidth="1"/>
    <col min="5650" max="5656" width="7.7109375" style="222" customWidth="1"/>
    <col min="5657" max="5659" width="8.7109375" style="222" customWidth="1"/>
    <col min="5660" max="5660" width="15.7109375" style="222" customWidth="1"/>
    <col min="5661" max="5661" width="7.7109375" style="222" customWidth="1"/>
    <col min="5662" max="5662" width="11.140625" style="222" customWidth="1"/>
    <col min="5663" max="5663" width="8.85546875" style="222" customWidth="1"/>
    <col min="5664" max="5665" width="7.7109375" style="222" customWidth="1"/>
    <col min="5666" max="5666" width="14.140625" style="222" customWidth="1"/>
    <col min="5667" max="5672" width="6.7109375" style="222" customWidth="1"/>
    <col min="5673" max="5673" width="7.28515625" style="222" customWidth="1"/>
    <col min="5674" max="5674" width="10.7109375" style="222" customWidth="1"/>
    <col min="5675" max="5888" width="7.7109375" style="222"/>
    <col min="5889" max="5889" width="5.7109375" style="222" customWidth="1"/>
    <col min="5890" max="5890" width="7.7109375" style="222" customWidth="1"/>
    <col min="5891" max="5891" width="8.85546875" style="222" customWidth="1"/>
    <col min="5892" max="5900" width="7.7109375" style="222" customWidth="1"/>
    <col min="5901" max="5901" width="12.28515625" style="222" customWidth="1"/>
    <col min="5902" max="5903" width="7.7109375" style="222" customWidth="1"/>
    <col min="5904" max="5905" width="10.7109375" style="222" customWidth="1"/>
    <col min="5906" max="5912" width="7.7109375" style="222" customWidth="1"/>
    <col min="5913" max="5915" width="8.7109375" style="222" customWidth="1"/>
    <col min="5916" max="5916" width="15.7109375" style="222" customWidth="1"/>
    <col min="5917" max="5917" width="7.7109375" style="222" customWidth="1"/>
    <col min="5918" max="5918" width="11.140625" style="222" customWidth="1"/>
    <col min="5919" max="5919" width="8.85546875" style="222" customWidth="1"/>
    <col min="5920" max="5921" width="7.7109375" style="222" customWidth="1"/>
    <col min="5922" max="5922" width="14.140625" style="222" customWidth="1"/>
    <col min="5923" max="5928" width="6.7109375" style="222" customWidth="1"/>
    <col min="5929" max="5929" width="7.28515625" style="222" customWidth="1"/>
    <col min="5930" max="5930" width="10.7109375" style="222" customWidth="1"/>
    <col min="5931" max="6144" width="7.7109375" style="222"/>
    <col min="6145" max="6145" width="5.7109375" style="222" customWidth="1"/>
    <col min="6146" max="6146" width="7.7109375" style="222" customWidth="1"/>
    <col min="6147" max="6147" width="8.85546875" style="222" customWidth="1"/>
    <col min="6148" max="6156" width="7.7109375" style="222" customWidth="1"/>
    <col min="6157" max="6157" width="12.28515625" style="222" customWidth="1"/>
    <col min="6158" max="6159" width="7.7109375" style="222" customWidth="1"/>
    <col min="6160" max="6161" width="10.7109375" style="222" customWidth="1"/>
    <col min="6162" max="6168" width="7.7109375" style="222" customWidth="1"/>
    <col min="6169" max="6171" width="8.7109375" style="222" customWidth="1"/>
    <col min="6172" max="6172" width="15.7109375" style="222" customWidth="1"/>
    <col min="6173" max="6173" width="7.7109375" style="222" customWidth="1"/>
    <col min="6174" max="6174" width="11.140625" style="222" customWidth="1"/>
    <col min="6175" max="6175" width="8.85546875" style="222" customWidth="1"/>
    <col min="6176" max="6177" width="7.7109375" style="222" customWidth="1"/>
    <col min="6178" max="6178" width="14.140625" style="222" customWidth="1"/>
    <col min="6179" max="6184" width="6.7109375" style="222" customWidth="1"/>
    <col min="6185" max="6185" width="7.28515625" style="222" customWidth="1"/>
    <col min="6186" max="6186" width="10.7109375" style="222" customWidth="1"/>
    <col min="6187" max="6400" width="7.7109375" style="222"/>
    <col min="6401" max="6401" width="5.7109375" style="222" customWidth="1"/>
    <col min="6402" max="6402" width="7.7109375" style="222" customWidth="1"/>
    <col min="6403" max="6403" width="8.85546875" style="222" customWidth="1"/>
    <col min="6404" max="6412" width="7.7109375" style="222" customWidth="1"/>
    <col min="6413" max="6413" width="12.28515625" style="222" customWidth="1"/>
    <col min="6414" max="6415" width="7.7109375" style="222" customWidth="1"/>
    <col min="6416" max="6417" width="10.7109375" style="222" customWidth="1"/>
    <col min="6418" max="6424" width="7.7109375" style="222" customWidth="1"/>
    <col min="6425" max="6427" width="8.7109375" style="222" customWidth="1"/>
    <col min="6428" max="6428" width="15.7109375" style="222" customWidth="1"/>
    <col min="6429" max="6429" width="7.7109375" style="222" customWidth="1"/>
    <col min="6430" max="6430" width="11.140625" style="222" customWidth="1"/>
    <col min="6431" max="6431" width="8.85546875" style="222" customWidth="1"/>
    <col min="6432" max="6433" width="7.7109375" style="222" customWidth="1"/>
    <col min="6434" max="6434" width="14.140625" style="222" customWidth="1"/>
    <col min="6435" max="6440" width="6.7109375" style="222" customWidth="1"/>
    <col min="6441" max="6441" width="7.28515625" style="222" customWidth="1"/>
    <col min="6442" max="6442" width="10.7109375" style="222" customWidth="1"/>
    <col min="6443" max="6656" width="7.7109375" style="222"/>
    <col min="6657" max="6657" width="5.7109375" style="222" customWidth="1"/>
    <col min="6658" max="6658" width="7.7109375" style="222" customWidth="1"/>
    <col min="6659" max="6659" width="8.85546875" style="222" customWidth="1"/>
    <col min="6660" max="6668" width="7.7109375" style="222" customWidth="1"/>
    <col min="6669" max="6669" width="12.28515625" style="222" customWidth="1"/>
    <col min="6670" max="6671" width="7.7109375" style="222" customWidth="1"/>
    <col min="6672" max="6673" width="10.7109375" style="222" customWidth="1"/>
    <col min="6674" max="6680" width="7.7109375" style="222" customWidth="1"/>
    <col min="6681" max="6683" width="8.7109375" style="222" customWidth="1"/>
    <col min="6684" max="6684" width="15.7109375" style="222" customWidth="1"/>
    <col min="6685" max="6685" width="7.7109375" style="222" customWidth="1"/>
    <col min="6686" max="6686" width="11.140625" style="222" customWidth="1"/>
    <col min="6687" max="6687" width="8.85546875" style="222" customWidth="1"/>
    <col min="6688" max="6689" width="7.7109375" style="222" customWidth="1"/>
    <col min="6690" max="6690" width="14.140625" style="222" customWidth="1"/>
    <col min="6691" max="6696" width="6.7109375" style="222" customWidth="1"/>
    <col min="6697" max="6697" width="7.28515625" style="222" customWidth="1"/>
    <col min="6698" max="6698" width="10.7109375" style="222" customWidth="1"/>
    <col min="6699" max="6912" width="7.7109375" style="222"/>
    <col min="6913" max="6913" width="5.7109375" style="222" customWidth="1"/>
    <col min="6914" max="6914" width="7.7109375" style="222" customWidth="1"/>
    <col min="6915" max="6915" width="8.85546875" style="222" customWidth="1"/>
    <col min="6916" max="6924" width="7.7109375" style="222" customWidth="1"/>
    <col min="6925" max="6925" width="12.28515625" style="222" customWidth="1"/>
    <col min="6926" max="6927" width="7.7109375" style="222" customWidth="1"/>
    <col min="6928" max="6929" width="10.7109375" style="222" customWidth="1"/>
    <col min="6930" max="6936" width="7.7109375" style="222" customWidth="1"/>
    <col min="6937" max="6939" width="8.7109375" style="222" customWidth="1"/>
    <col min="6940" max="6940" width="15.7109375" style="222" customWidth="1"/>
    <col min="6941" max="6941" width="7.7109375" style="222" customWidth="1"/>
    <col min="6942" max="6942" width="11.140625" style="222" customWidth="1"/>
    <col min="6943" max="6943" width="8.85546875" style="222" customWidth="1"/>
    <col min="6944" max="6945" width="7.7109375" style="222" customWidth="1"/>
    <col min="6946" max="6946" width="14.140625" style="222" customWidth="1"/>
    <col min="6947" max="6952" width="6.7109375" style="222" customWidth="1"/>
    <col min="6953" max="6953" width="7.28515625" style="222" customWidth="1"/>
    <col min="6954" max="6954" width="10.7109375" style="222" customWidth="1"/>
    <col min="6955" max="7168" width="7.7109375" style="222"/>
    <col min="7169" max="7169" width="5.7109375" style="222" customWidth="1"/>
    <col min="7170" max="7170" width="7.7109375" style="222" customWidth="1"/>
    <col min="7171" max="7171" width="8.85546875" style="222" customWidth="1"/>
    <col min="7172" max="7180" width="7.7109375" style="222" customWidth="1"/>
    <col min="7181" max="7181" width="12.28515625" style="222" customWidth="1"/>
    <col min="7182" max="7183" width="7.7109375" style="222" customWidth="1"/>
    <col min="7184" max="7185" width="10.7109375" style="222" customWidth="1"/>
    <col min="7186" max="7192" width="7.7109375" style="222" customWidth="1"/>
    <col min="7193" max="7195" width="8.7109375" style="222" customWidth="1"/>
    <col min="7196" max="7196" width="15.7109375" style="222" customWidth="1"/>
    <col min="7197" max="7197" width="7.7109375" style="222" customWidth="1"/>
    <col min="7198" max="7198" width="11.140625" style="222" customWidth="1"/>
    <col min="7199" max="7199" width="8.85546875" style="222" customWidth="1"/>
    <col min="7200" max="7201" width="7.7109375" style="222" customWidth="1"/>
    <col min="7202" max="7202" width="14.140625" style="222" customWidth="1"/>
    <col min="7203" max="7208" width="6.7109375" style="222" customWidth="1"/>
    <col min="7209" max="7209" width="7.28515625" style="222" customWidth="1"/>
    <col min="7210" max="7210" width="10.7109375" style="222" customWidth="1"/>
    <col min="7211" max="7424" width="7.7109375" style="222"/>
    <col min="7425" max="7425" width="5.7109375" style="222" customWidth="1"/>
    <col min="7426" max="7426" width="7.7109375" style="222" customWidth="1"/>
    <col min="7427" max="7427" width="8.85546875" style="222" customWidth="1"/>
    <col min="7428" max="7436" width="7.7109375" style="222" customWidth="1"/>
    <col min="7437" max="7437" width="12.28515625" style="222" customWidth="1"/>
    <col min="7438" max="7439" width="7.7109375" style="222" customWidth="1"/>
    <col min="7440" max="7441" width="10.7109375" style="222" customWidth="1"/>
    <col min="7442" max="7448" width="7.7109375" style="222" customWidth="1"/>
    <col min="7449" max="7451" width="8.7109375" style="222" customWidth="1"/>
    <col min="7452" max="7452" width="15.7109375" style="222" customWidth="1"/>
    <col min="7453" max="7453" width="7.7109375" style="222" customWidth="1"/>
    <col min="7454" max="7454" width="11.140625" style="222" customWidth="1"/>
    <col min="7455" max="7455" width="8.85546875" style="222" customWidth="1"/>
    <col min="7456" max="7457" width="7.7109375" style="222" customWidth="1"/>
    <col min="7458" max="7458" width="14.140625" style="222" customWidth="1"/>
    <col min="7459" max="7464" width="6.7109375" style="222" customWidth="1"/>
    <col min="7465" max="7465" width="7.28515625" style="222" customWidth="1"/>
    <col min="7466" max="7466" width="10.7109375" style="222" customWidth="1"/>
    <col min="7467" max="7680" width="7.7109375" style="222"/>
    <col min="7681" max="7681" width="5.7109375" style="222" customWidth="1"/>
    <col min="7682" max="7682" width="7.7109375" style="222" customWidth="1"/>
    <col min="7683" max="7683" width="8.85546875" style="222" customWidth="1"/>
    <col min="7684" max="7692" width="7.7109375" style="222" customWidth="1"/>
    <col min="7693" max="7693" width="12.28515625" style="222" customWidth="1"/>
    <col min="7694" max="7695" width="7.7109375" style="222" customWidth="1"/>
    <col min="7696" max="7697" width="10.7109375" style="222" customWidth="1"/>
    <col min="7698" max="7704" width="7.7109375" style="222" customWidth="1"/>
    <col min="7705" max="7707" width="8.7109375" style="222" customWidth="1"/>
    <col min="7708" max="7708" width="15.7109375" style="222" customWidth="1"/>
    <col min="7709" max="7709" width="7.7109375" style="222" customWidth="1"/>
    <col min="7710" max="7710" width="11.140625" style="222" customWidth="1"/>
    <col min="7711" max="7711" width="8.85546875" style="222" customWidth="1"/>
    <col min="7712" max="7713" width="7.7109375" style="222" customWidth="1"/>
    <col min="7714" max="7714" width="14.140625" style="222" customWidth="1"/>
    <col min="7715" max="7720" width="6.7109375" style="222" customWidth="1"/>
    <col min="7721" max="7721" width="7.28515625" style="222" customWidth="1"/>
    <col min="7722" max="7722" width="10.7109375" style="222" customWidth="1"/>
    <col min="7723" max="7936" width="7.7109375" style="222"/>
    <col min="7937" max="7937" width="5.7109375" style="222" customWidth="1"/>
    <col min="7938" max="7938" width="7.7109375" style="222" customWidth="1"/>
    <col min="7939" max="7939" width="8.85546875" style="222" customWidth="1"/>
    <col min="7940" max="7948" width="7.7109375" style="222" customWidth="1"/>
    <col min="7949" max="7949" width="12.28515625" style="222" customWidth="1"/>
    <col min="7950" max="7951" width="7.7109375" style="222" customWidth="1"/>
    <col min="7952" max="7953" width="10.7109375" style="222" customWidth="1"/>
    <col min="7954" max="7960" width="7.7109375" style="222" customWidth="1"/>
    <col min="7961" max="7963" width="8.7109375" style="222" customWidth="1"/>
    <col min="7964" max="7964" width="15.7109375" style="222" customWidth="1"/>
    <col min="7965" max="7965" width="7.7109375" style="222" customWidth="1"/>
    <col min="7966" max="7966" width="11.140625" style="222" customWidth="1"/>
    <col min="7967" max="7967" width="8.85546875" style="222" customWidth="1"/>
    <col min="7968" max="7969" width="7.7109375" style="222" customWidth="1"/>
    <col min="7970" max="7970" width="14.140625" style="222" customWidth="1"/>
    <col min="7971" max="7976" width="6.7109375" style="222" customWidth="1"/>
    <col min="7977" max="7977" width="7.28515625" style="222" customWidth="1"/>
    <col min="7978" max="7978" width="10.7109375" style="222" customWidth="1"/>
    <col min="7979" max="8192" width="7.7109375" style="222"/>
    <col min="8193" max="8193" width="5.7109375" style="222" customWidth="1"/>
    <col min="8194" max="8194" width="7.7109375" style="222" customWidth="1"/>
    <col min="8195" max="8195" width="8.85546875" style="222" customWidth="1"/>
    <col min="8196" max="8204" width="7.7109375" style="222" customWidth="1"/>
    <col min="8205" max="8205" width="12.28515625" style="222" customWidth="1"/>
    <col min="8206" max="8207" width="7.7109375" style="222" customWidth="1"/>
    <col min="8208" max="8209" width="10.7109375" style="222" customWidth="1"/>
    <col min="8210" max="8216" width="7.7109375" style="222" customWidth="1"/>
    <col min="8217" max="8219" width="8.7109375" style="222" customWidth="1"/>
    <col min="8220" max="8220" width="15.7109375" style="222" customWidth="1"/>
    <col min="8221" max="8221" width="7.7109375" style="222" customWidth="1"/>
    <col min="8222" max="8222" width="11.140625" style="222" customWidth="1"/>
    <col min="8223" max="8223" width="8.85546875" style="222" customWidth="1"/>
    <col min="8224" max="8225" width="7.7109375" style="222" customWidth="1"/>
    <col min="8226" max="8226" width="14.140625" style="222" customWidth="1"/>
    <col min="8227" max="8232" width="6.7109375" style="222" customWidth="1"/>
    <col min="8233" max="8233" width="7.28515625" style="222" customWidth="1"/>
    <col min="8234" max="8234" width="10.7109375" style="222" customWidth="1"/>
    <col min="8235" max="8448" width="7.7109375" style="222"/>
    <col min="8449" max="8449" width="5.7109375" style="222" customWidth="1"/>
    <col min="8450" max="8450" width="7.7109375" style="222" customWidth="1"/>
    <col min="8451" max="8451" width="8.85546875" style="222" customWidth="1"/>
    <col min="8452" max="8460" width="7.7109375" style="222" customWidth="1"/>
    <col min="8461" max="8461" width="12.28515625" style="222" customWidth="1"/>
    <col min="8462" max="8463" width="7.7109375" style="222" customWidth="1"/>
    <col min="8464" max="8465" width="10.7109375" style="222" customWidth="1"/>
    <col min="8466" max="8472" width="7.7109375" style="222" customWidth="1"/>
    <col min="8473" max="8475" width="8.7109375" style="222" customWidth="1"/>
    <col min="8476" max="8476" width="15.7109375" style="222" customWidth="1"/>
    <col min="8477" max="8477" width="7.7109375" style="222" customWidth="1"/>
    <col min="8478" max="8478" width="11.140625" style="222" customWidth="1"/>
    <col min="8479" max="8479" width="8.85546875" style="222" customWidth="1"/>
    <col min="8480" max="8481" width="7.7109375" style="222" customWidth="1"/>
    <col min="8482" max="8482" width="14.140625" style="222" customWidth="1"/>
    <col min="8483" max="8488" width="6.7109375" style="222" customWidth="1"/>
    <col min="8489" max="8489" width="7.28515625" style="222" customWidth="1"/>
    <col min="8490" max="8490" width="10.7109375" style="222" customWidth="1"/>
    <col min="8491" max="8704" width="7.7109375" style="222"/>
    <col min="8705" max="8705" width="5.7109375" style="222" customWidth="1"/>
    <col min="8706" max="8706" width="7.7109375" style="222" customWidth="1"/>
    <col min="8707" max="8707" width="8.85546875" style="222" customWidth="1"/>
    <col min="8708" max="8716" width="7.7109375" style="222" customWidth="1"/>
    <col min="8717" max="8717" width="12.28515625" style="222" customWidth="1"/>
    <col min="8718" max="8719" width="7.7109375" style="222" customWidth="1"/>
    <col min="8720" max="8721" width="10.7109375" style="222" customWidth="1"/>
    <col min="8722" max="8728" width="7.7109375" style="222" customWidth="1"/>
    <col min="8729" max="8731" width="8.7109375" style="222" customWidth="1"/>
    <col min="8732" max="8732" width="15.7109375" style="222" customWidth="1"/>
    <col min="8733" max="8733" width="7.7109375" style="222" customWidth="1"/>
    <col min="8734" max="8734" width="11.140625" style="222" customWidth="1"/>
    <col min="8735" max="8735" width="8.85546875" style="222" customWidth="1"/>
    <col min="8736" max="8737" width="7.7109375" style="222" customWidth="1"/>
    <col min="8738" max="8738" width="14.140625" style="222" customWidth="1"/>
    <col min="8739" max="8744" width="6.7109375" style="222" customWidth="1"/>
    <col min="8745" max="8745" width="7.28515625" style="222" customWidth="1"/>
    <col min="8746" max="8746" width="10.7109375" style="222" customWidth="1"/>
    <col min="8747" max="8960" width="7.7109375" style="222"/>
    <col min="8961" max="8961" width="5.7109375" style="222" customWidth="1"/>
    <col min="8962" max="8962" width="7.7109375" style="222" customWidth="1"/>
    <col min="8963" max="8963" width="8.85546875" style="222" customWidth="1"/>
    <col min="8964" max="8972" width="7.7109375" style="222" customWidth="1"/>
    <col min="8973" max="8973" width="12.28515625" style="222" customWidth="1"/>
    <col min="8974" max="8975" width="7.7109375" style="222" customWidth="1"/>
    <col min="8976" max="8977" width="10.7109375" style="222" customWidth="1"/>
    <col min="8978" max="8984" width="7.7109375" style="222" customWidth="1"/>
    <col min="8985" max="8987" width="8.7109375" style="222" customWidth="1"/>
    <col min="8988" max="8988" width="15.7109375" style="222" customWidth="1"/>
    <col min="8989" max="8989" width="7.7109375" style="222" customWidth="1"/>
    <col min="8990" max="8990" width="11.140625" style="222" customWidth="1"/>
    <col min="8991" max="8991" width="8.85546875" style="222" customWidth="1"/>
    <col min="8992" max="8993" width="7.7109375" style="222" customWidth="1"/>
    <col min="8994" max="8994" width="14.140625" style="222" customWidth="1"/>
    <col min="8995" max="9000" width="6.7109375" style="222" customWidth="1"/>
    <col min="9001" max="9001" width="7.28515625" style="222" customWidth="1"/>
    <col min="9002" max="9002" width="10.7109375" style="222" customWidth="1"/>
    <col min="9003" max="9216" width="7.7109375" style="222"/>
    <col min="9217" max="9217" width="5.7109375" style="222" customWidth="1"/>
    <col min="9218" max="9218" width="7.7109375" style="222" customWidth="1"/>
    <col min="9219" max="9219" width="8.85546875" style="222" customWidth="1"/>
    <col min="9220" max="9228" width="7.7109375" style="222" customWidth="1"/>
    <col min="9229" max="9229" width="12.28515625" style="222" customWidth="1"/>
    <col min="9230" max="9231" width="7.7109375" style="222" customWidth="1"/>
    <col min="9232" max="9233" width="10.7109375" style="222" customWidth="1"/>
    <col min="9234" max="9240" width="7.7109375" style="222" customWidth="1"/>
    <col min="9241" max="9243" width="8.7109375" style="222" customWidth="1"/>
    <col min="9244" max="9244" width="15.7109375" style="222" customWidth="1"/>
    <col min="9245" max="9245" width="7.7109375" style="222" customWidth="1"/>
    <col min="9246" max="9246" width="11.140625" style="222" customWidth="1"/>
    <col min="9247" max="9247" width="8.85546875" style="222" customWidth="1"/>
    <col min="9248" max="9249" width="7.7109375" style="222" customWidth="1"/>
    <col min="9250" max="9250" width="14.140625" style="222" customWidth="1"/>
    <col min="9251" max="9256" width="6.7109375" style="222" customWidth="1"/>
    <col min="9257" max="9257" width="7.28515625" style="222" customWidth="1"/>
    <col min="9258" max="9258" width="10.7109375" style="222" customWidth="1"/>
    <col min="9259" max="9472" width="7.7109375" style="222"/>
    <col min="9473" max="9473" width="5.7109375" style="222" customWidth="1"/>
    <col min="9474" max="9474" width="7.7109375" style="222" customWidth="1"/>
    <col min="9475" max="9475" width="8.85546875" style="222" customWidth="1"/>
    <col min="9476" max="9484" width="7.7109375" style="222" customWidth="1"/>
    <col min="9485" max="9485" width="12.28515625" style="222" customWidth="1"/>
    <col min="9486" max="9487" width="7.7109375" style="222" customWidth="1"/>
    <col min="9488" max="9489" width="10.7109375" style="222" customWidth="1"/>
    <col min="9490" max="9496" width="7.7109375" style="222" customWidth="1"/>
    <col min="9497" max="9499" width="8.7109375" style="222" customWidth="1"/>
    <col min="9500" max="9500" width="15.7109375" style="222" customWidth="1"/>
    <col min="9501" max="9501" width="7.7109375" style="222" customWidth="1"/>
    <col min="9502" max="9502" width="11.140625" style="222" customWidth="1"/>
    <col min="9503" max="9503" width="8.85546875" style="222" customWidth="1"/>
    <col min="9504" max="9505" width="7.7109375" style="222" customWidth="1"/>
    <col min="9506" max="9506" width="14.140625" style="222" customWidth="1"/>
    <col min="9507" max="9512" width="6.7109375" style="222" customWidth="1"/>
    <col min="9513" max="9513" width="7.28515625" style="222" customWidth="1"/>
    <col min="9514" max="9514" width="10.7109375" style="222" customWidth="1"/>
    <col min="9515" max="9728" width="7.7109375" style="222"/>
    <col min="9729" max="9729" width="5.7109375" style="222" customWidth="1"/>
    <col min="9730" max="9730" width="7.7109375" style="222" customWidth="1"/>
    <col min="9731" max="9731" width="8.85546875" style="222" customWidth="1"/>
    <col min="9732" max="9740" width="7.7109375" style="222" customWidth="1"/>
    <col min="9741" max="9741" width="12.28515625" style="222" customWidth="1"/>
    <col min="9742" max="9743" width="7.7109375" style="222" customWidth="1"/>
    <col min="9744" max="9745" width="10.7109375" style="222" customWidth="1"/>
    <col min="9746" max="9752" width="7.7109375" style="222" customWidth="1"/>
    <col min="9753" max="9755" width="8.7109375" style="222" customWidth="1"/>
    <col min="9756" max="9756" width="15.7109375" style="222" customWidth="1"/>
    <col min="9757" max="9757" width="7.7109375" style="222" customWidth="1"/>
    <col min="9758" max="9758" width="11.140625" style="222" customWidth="1"/>
    <col min="9759" max="9759" width="8.85546875" style="222" customWidth="1"/>
    <col min="9760" max="9761" width="7.7109375" style="222" customWidth="1"/>
    <col min="9762" max="9762" width="14.140625" style="222" customWidth="1"/>
    <col min="9763" max="9768" width="6.7109375" style="222" customWidth="1"/>
    <col min="9769" max="9769" width="7.28515625" style="222" customWidth="1"/>
    <col min="9770" max="9770" width="10.7109375" style="222" customWidth="1"/>
    <col min="9771" max="9984" width="7.7109375" style="222"/>
    <col min="9985" max="9985" width="5.7109375" style="222" customWidth="1"/>
    <col min="9986" max="9986" width="7.7109375" style="222" customWidth="1"/>
    <col min="9987" max="9987" width="8.85546875" style="222" customWidth="1"/>
    <col min="9988" max="9996" width="7.7109375" style="222" customWidth="1"/>
    <col min="9997" max="9997" width="12.28515625" style="222" customWidth="1"/>
    <col min="9998" max="9999" width="7.7109375" style="222" customWidth="1"/>
    <col min="10000" max="10001" width="10.7109375" style="222" customWidth="1"/>
    <col min="10002" max="10008" width="7.7109375" style="222" customWidth="1"/>
    <col min="10009" max="10011" width="8.7109375" style="222" customWidth="1"/>
    <col min="10012" max="10012" width="15.7109375" style="222" customWidth="1"/>
    <col min="10013" max="10013" width="7.7109375" style="222" customWidth="1"/>
    <col min="10014" max="10014" width="11.140625" style="222" customWidth="1"/>
    <col min="10015" max="10015" width="8.85546875" style="222" customWidth="1"/>
    <col min="10016" max="10017" width="7.7109375" style="222" customWidth="1"/>
    <col min="10018" max="10018" width="14.140625" style="222" customWidth="1"/>
    <col min="10019" max="10024" width="6.7109375" style="222" customWidth="1"/>
    <col min="10025" max="10025" width="7.28515625" style="222" customWidth="1"/>
    <col min="10026" max="10026" width="10.7109375" style="222" customWidth="1"/>
    <col min="10027" max="10240" width="7.7109375" style="222"/>
    <col min="10241" max="10241" width="5.7109375" style="222" customWidth="1"/>
    <col min="10242" max="10242" width="7.7109375" style="222" customWidth="1"/>
    <col min="10243" max="10243" width="8.85546875" style="222" customWidth="1"/>
    <col min="10244" max="10252" width="7.7109375" style="222" customWidth="1"/>
    <col min="10253" max="10253" width="12.28515625" style="222" customWidth="1"/>
    <col min="10254" max="10255" width="7.7109375" style="222" customWidth="1"/>
    <col min="10256" max="10257" width="10.7109375" style="222" customWidth="1"/>
    <col min="10258" max="10264" width="7.7109375" style="222" customWidth="1"/>
    <col min="10265" max="10267" width="8.7109375" style="222" customWidth="1"/>
    <col min="10268" max="10268" width="15.7109375" style="222" customWidth="1"/>
    <col min="10269" max="10269" width="7.7109375" style="222" customWidth="1"/>
    <col min="10270" max="10270" width="11.140625" style="222" customWidth="1"/>
    <col min="10271" max="10271" width="8.85546875" style="222" customWidth="1"/>
    <col min="10272" max="10273" width="7.7109375" style="222" customWidth="1"/>
    <col min="10274" max="10274" width="14.140625" style="222" customWidth="1"/>
    <col min="10275" max="10280" width="6.7109375" style="222" customWidth="1"/>
    <col min="10281" max="10281" width="7.28515625" style="222" customWidth="1"/>
    <col min="10282" max="10282" width="10.7109375" style="222" customWidth="1"/>
    <col min="10283" max="10496" width="7.7109375" style="222"/>
    <col min="10497" max="10497" width="5.7109375" style="222" customWidth="1"/>
    <col min="10498" max="10498" width="7.7109375" style="222" customWidth="1"/>
    <col min="10499" max="10499" width="8.85546875" style="222" customWidth="1"/>
    <col min="10500" max="10508" width="7.7109375" style="222" customWidth="1"/>
    <col min="10509" max="10509" width="12.28515625" style="222" customWidth="1"/>
    <col min="10510" max="10511" width="7.7109375" style="222" customWidth="1"/>
    <col min="10512" max="10513" width="10.7109375" style="222" customWidth="1"/>
    <col min="10514" max="10520" width="7.7109375" style="222" customWidth="1"/>
    <col min="10521" max="10523" width="8.7109375" style="222" customWidth="1"/>
    <col min="10524" max="10524" width="15.7109375" style="222" customWidth="1"/>
    <col min="10525" max="10525" width="7.7109375" style="222" customWidth="1"/>
    <col min="10526" max="10526" width="11.140625" style="222" customWidth="1"/>
    <col min="10527" max="10527" width="8.85546875" style="222" customWidth="1"/>
    <col min="10528" max="10529" width="7.7109375" style="222" customWidth="1"/>
    <col min="10530" max="10530" width="14.140625" style="222" customWidth="1"/>
    <col min="10531" max="10536" width="6.7109375" style="222" customWidth="1"/>
    <col min="10537" max="10537" width="7.28515625" style="222" customWidth="1"/>
    <col min="10538" max="10538" width="10.7109375" style="222" customWidth="1"/>
    <col min="10539" max="10752" width="7.7109375" style="222"/>
    <col min="10753" max="10753" width="5.7109375" style="222" customWidth="1"/>
    <col min="10754" max="10754" width="7.7109375" style="222" customWidth="1"/>
    <col min="10755" max="10755" width="8.85546875" style="222" customWidth="1"/>
    <col min="10756" max="10764" width="7.7109375" style="222" customWidth="1"/>
    <col min="10765" max="10765" width="12.28515625" style="222" customWidth="1"/>
    <col min="10766" max="10767" width="7.7109375" style="222" customWidth="1"/>
    <col min="10768" max="10769" width="10.7109375" style="222" customWidth="1"/>
    <col min="10770" max="10776" width="7.7109375" style="222" customWidth="1"/>
    <col min="10777" max="10779" width="8.7109375" style="222" customWidth="1"/>
    <col min="10780" max="10780" width="15.7109375" style="222" customWidth="1"/>
    <col min="10781" max="10781" width="7.7109375" style="222" customWidth="1"/>
    <col min="10782" max="10782" width="11.140625" style="222" customWidth="1"/>
    <col min="10783" max="10783" width="8.85546875" style="222" customWidth="1"/>
    <col min="10784" max="10785" width="7.7109375" style="222" customWidth="1"/>
    <col min="10786" max="10786" width="14.140625" style="222" customWidth="1"/>
    <col min="10787" max="10792" width="6.7109375" style="222" customWidth="1"/>
    <col min="10793" max="10793" width="7.28515625" style="222" customWidth="1"/>
    <col min="10794" max="10794" width="10.7109375" style="222" customWidth="1"/>
    <col min="10795" max="11008" width="7.7109375" style="222"/>
    <col min="11009" max="11009" width="5.7109375" style="222" customWidth="1"/>
    <col min="11010" max="11010" width="7.7109375" style="222" customWidth="1"/>
    <col min="11011" max="11011" width="8.85546875" style="222" customWidth="1"/>
    <col min="11012" max="11020" width="7.7109375" style="222" customWidth="1"/>
    <col min="11021" max="11021" width="12.28515625" style="222" customWidth="1"/>
    <col min="11022" max="11023" width="7.7109375" style="222" customWidth="1"/>
    <col min="11024" max="11025" width="10.7109375" style="222" customWidth="1"/>
    <col min="11026" max="11032" width="7.7109375" style="222" customWidth="1"/>
    <col min="11033" max="11035" width="8.7109375" style="222" customWidth="1"/>
    <col min="11036" max="11036" width="15.7109375" style="222" customWidth="1"/>
    <col min="11037" max="11037" width="7.7109375" style="222" customWidth="1"/>
    <col min="11038" max="11038" width="11.140625" style="222" customWidth="1"/>
    <col min="11039" max="11039" width="8.85546875" style="222" customWidth="1"/>
    <col min="11040" max="11041" width="7.7109375" style="222" customWidth="1"/>
    <col min="11042" max="11042" width="14.140625" style="222" customWidth="1"/>
    <col min="11043" max="11048" width="6.7109375" style="222" customWidth="1"/>
    <col min="11049" max="11049" width="7.28515625" style="222" customWidth="1"/>
    <col min="11050" max="11050" width="10.7109375" style="222" customWidth="1"/>
    <col min="11051" max="11264" width="7.7109375" style="222"/>
    <col min="11265" max="11265" width="5.7109375" style="222" customWidth="1"/>
    <col min="11266" max="11266" width="7.7109375" style="222" customWidth="1"/>
    <col min="11267" max="11267" width="8.85546875" style="222" customWidth="1"/>
    <col min="11268" max="11276" width="7.7109375" style="222" customWidth="1"/>
    <col min="11277" max="11277" width="12.28515625" style="222" customWidth="1"/>
    <col min="11278" max="11279" width="7.7109375" style="222" customWidth="1"/>
    <col min="11280" max="11281" width="10.7109375" style="222" customWidth="1"/>
    <col min="11282" max="11288" width="7.7109375" style="222" customWidth="1"/>
    <col min="11289" max="11291" width="8.7109375" style="222" customWidth="1"/>
    <col min="11292" max="11292" width="15.7109375" style="222" customWidth="1"/>
    <col min="11293" max="11293" width="7.7109375" style="222" customWidth="1"/>
    <col min="11294" max="11294" width="11.140625" style="222" customWidth="1"/>
    <col min="11295" max="11295" width="8.85546875" style="222" customWidth="1"/>
    <col min="11296" max="11297" width="7.7109375" style="222" customWidth="1"/>
    <col min="11298" max="11298" width="14.140625" style="222" customWidth="1"/>
    <col min="11299" max="11304" width="6.7109375" style="222" customWidth="1"/>
    <col min="11305" max="11305" width="7.28515625" style="222" customWidth="1"/>
    <col min="11306" max="11306" width="10.7109375" style="222" customWidth="1"/>
    <col min="11307" max="11520" width="7.7109375" style="222"/>
    <col min="11521" max="11521" width="5.7109375" style="222" customWidth="1"/>
    <col min="11522" max="11522" width="7.7109375" style="222" customWidth="1"/>
    <col min="11523" max="11523" width="8.85546875" style="222" customWidth="1"/>
    <col min="11524" max="11532" width="7.7109375" style="222" customWidth="1"/>
    <col min="11533" max="11533" width="12.28515625" style="222" customWidth="1"/>
    <col min="11534" max="11535" width="7.7109375" style="222" customWidth="1"/>
    <col min="11536" max="11537" width="10.7109375" style="222" customWidth="1"/>
    <col min="11538" max="11544" width="7.7109375" style="222" customWidth="1"/>
    <col min="11545" max="11547" width="8.7109375" style="222" customWidth="1"/>
    <col min="11548" max="11548" width="15.7109375" style="222" customWidth="1"/>
    <col min="11549" max="11549" width="7.7109375" style="222" customWidth="1"/>
    <col min="11550" max="11550" width="11.140625" style="222" customWidth="1"/>
    <col min="11551" max="11551" width="8.85546875" style="222" customWidth="1"/>
    <col min="11552" max="11553" width="7.7109375" style="222" customWidth="1"/>
    <col min="11554" max="11554" width="14.140625" style="222" customWidth="1"/>
    <col min="11555" max="11560" width="6.7109375" style="222" customWidth="1"/>
    <col min="11561" max="11561" width="7.28515625" style="222" customWidth="1"/>
    <col min="11562" max="11562" width="10.7109375" style="222" customWidth="1"/>
    <col min="11563" max="11776" width="7.7109375" style="222"/>
    <col min="11777" max="11777" width="5.7109375" style="222" customWidth="1"/>
    <col min="11778" max="11778" width="7.7109375" style="222" customWidth="1"/>
    <col min="11779" max="11779" width="8.85546875" style="222" customWidth="1"/>
    <col min="11780" max="11788" width="7.7109375" style="222" customWidth="1"/>
    <col min="11789" max="11789" width="12.28515625" style="222" customWidth="1"/>
    <col min="11790" max="11791" width="7.7109375" style="222" customWidth="1"/>
    <col min="11792" max="11793" width="10.7109375" style="222" customWidth="1"/>
    <col min="11794" max="11800" width="7.7109375" style="222" customWidth="1"/>
    <col min="11801" max="11803" width="8.7109375" style="222" customWidth="1"/>
    <col min="11804" max="11804" width="15.7109375" style="222" customWidth="1"/>
    <col min="11805" max="11805" width="7.7109375" style="222" customWidth="1"/>
    <col min="11806" max="11806" width="11.140625" style="222" customWidth="1"/>
    <col min="11807" max="11807" width="8.85546875" style="222" customWidth="1"/>
    <col min="11808" max="11809" width="7.7109375" style="222" customWidth="1"/>
    <col min="11810" max="11810" width="14.140625" style="222" customWidth="1"/>
    <col min="11811" max="11816" width="6.7109375" style="222" customWidth="1"/>
    <col min="11817" max="11817" width="7.28515625" style="222" customWidth="1"/>
    <col min="11818" max="11818" width="10.7109375" style="222" customWidth="1"/>
    <col min="11819" max="12032" width="7.7109375" style="222"/>
    <col min="12033" max="12033" width="5.7109375" style="222" customWidth="1"/>
    <col min="12034" max="12034" width="7.7109375" style="222" customWidth="1"/>
    <col min="12035" max="12035" width="8.85546875" style="222" customWidth="1"/>
    <col min="12036" max="12044" width="7.7109375" style="222" customWidth="1"/>
    <col min="12045" max="12045" width="12.28515625" style="222" customWidth="1"/>
    <col min="12046" max="12047" width="7.7109375" style="222" customWidth="1"/>
    <col min="12048" max="12049" width="10.7109375" style="222" customWidth="1"/>
    <col min="12050" max="12056" width="7.7109375" style="222" customWidth="1"/>
    <col min="12057" max="12059" width="8.7109375" style="222" customWidth="1"/>
    <col min="12060" max="12060" width="15.7109375" style="222" customWidth="1"/>
    <col min="12061" max="12061" width="7.7109375" style="222" customWidth="1"/>
    <col min="12062" max="12062" width="11.140625" style="222" customWidth="1"/>
    <col min="12063" max="12063" width="8.85546875" style="222" customWidth="1"/>
    <col min="12064" max="12065" width="7.7109375" style="222" customWidth="1"/>
    <col min="12066" max="12066" width="14.140625" style="222" customWidth="1"/>
    <col min="12067" max="12072" width="6.7109375" style="222" customWidth="1"/>
    <col min="12073" max="12073" width="7.28515625" style="222" customWidth="1"/>
    <col min="12074" max="12074" width="10.7109375" style="222" customWidth="1"/>
    <col min="12075" max="12288" width="7.7109375" style="222"/>
    <col min="12289" max="12289" width="5.7109375" style="222" customWidth="1"/>
    <col min="12290" max="12290" width="7.7109375" style="222" customWidth="1"/>
    <col min="12291" max="12291" width="8.85546875" style="222" customWidth="1"/>
    <col min="12292" max="12300" width="7.7109375" style="222" customWidth="1"/>
    <col min="12301" max="12301" width="12.28515625" style="222" customWidth="1"/>
    <col min="12302" max="12303" width="7.7109375" style="222" customWidth="1"/>
    <col min="12304" max="12305" width="10.7109375" style="222" customWidth="1"/>
    <col min="12306" max="12312" width="7.7109375" style="222" customWidth="1"/>
    <col min="12313" max="12315" width="8.7109375" style="222" customWidth="1"/>
    <col min="12316" max="12316" width="15.7109375" style="222" customWidth="1"/>
    <col min="12317" max="12317" width="7.7109375" style="222" customWidth="1"/>
    <col min="12318" max="12318" width="11.140625" style="222" customWidth="1"/>
    <col min="12319" max="12319" width="8.85546875" style="222" customWidth="1"/>
    <col min="12320" max="12321" width="7.7109375" style="222" customWidth="1"/>
    <col min="12322" max="12322" width="14.140625" style="222" customWidth="1"/>
    <col min="12323" max="12328" width="6.7109375" style="222" customWidth="1"/>
    <col min="12329" max="12329" width="7.28515625" style="222" customWidth="1"/>
    <col min="12330" max="12330" width="10.7109375" style="222" customWidth="1"/>
    <col min="12331" max="12544" width="7.7109375" style="222"/>
    <col min="12545" max="12545" width="5.7109375" style="222" customWidth="1"/>
    <col min="12546" max="12546" width="7.7109375" style="222" customWidth="1"/>
    <col min="12547" max="12547" width="8.85546875" style="222" customWidth="1"/>
    <col min="12548" max="12556" width="7.7109375" style="222" customWidth="1"/>
    <col min="12557" max="12557" width="12.28515625" style="222" customWidth="1"/>
    <col min="12558" max="12559" width="7.7109375" style="222" customWidth="1"/>
    <col min="12560" max="12561" width="10.7109375" style="222" customWidth="1"/>
    <col min="12562" max="12568" width="7.7109375" style="222" customWidth="1"/>
    <col min="12569" max="12571" width="8.7109375" style="222" customWidth="1"/>
    <col min="12572" max="12572" width="15.7109375" style="222" customWidth="1"/>
    <col min="12573" max="12573" width="7.7109375" style="222" customWidth="1"/>
    <col min="12574" max="12574" width="11.140625" style="222" customWidth="1"/>
    <col min="12575" max="12575" width="8.85546875" style="222" customWidth="1"/>
    <col min="12576" max="12577" width="7.7109375" style="222" customWidth="1"/>
    <col min="12578" max="12578" width="14.140625" style="222" customWidth="1"/>
    <col min="12579" max="12584" width="6.7109375" style="222" customWidth="1"/>
    <col min="12585" max="12585" width="7.28515625" style="222" customWidth="1"/>
    <col min="12586" max="12586" width="10.7109375" style="222" customWidth="1"/>
    <col min="12587" max="12800" width="7.7109375" style="222"/>
    <col min="12801" max="12801" width="5.7109375" style="222" customWidth="1"/>
    <col min="12802" max="12802" width="7.7109375" style="222" customWidth="1"/>
    <col min="12803" max="12803" width="8.85546875" style="222" customWidth="1"/>
    <col min="12804" max="12812" width="7.7109375" style="222" customWidth="1"/>
    <col min="12813" max="12813" width="12.28515625" style="222" customWidth="1"/>
    <col min="12814" max="12815" width="7.7109375" style="222" customWidth="1"/>
    <col min="12816" max="12817" width="10.7109375" style="222" customWidth="1"/>
    <col min="12818" max="12824" width="7.7109375" style="222" customWidth="1"/>
    <col min="12825" max="12827" width="8.7109375" style="222" customWidth="1"/>
    <col min="12828" max="12828" width="15.7109375" style="222" customWidth="1"/>
    <col min="12829" max="12829" width="7.7109375" style="222" customWidth="1"/>
    <col min="12830" max="12830" width="11.140625" style="222" customWidth="1"/>
    <col min="12831" max="12831" width="8.85546875" style="222" customWidth="1"/>
    <col min="12832" max="12833" width="7.7109375" style="222" customWidth="1"/>
    <col min="12834" max="12834" width="14.140625" style="222" customWidth="1"/>
    <col min="12835" max="12840" width="6.7109375" style="222" customWidth="1"/>
    <col min="12841" max="12841" width="7.28515625" style="222" customWidth="1"/>
    <col min="12842" max="12842" width="10.7109375" style="222" customWidth="1"/>
    <col min="12843" max="13056" width="7.7109375" style="222"/>
    <col min="13057" max="13057" width="5.7109375" style="222" customWidth="1"/>
    <col min="13058" max="13058" width="7.7109375" style="222" customWidth="1"/>
    <col min="13059" max="13059" width="8.85546875" style="222" customWidth="1"/>
    <col min="13060" max="13068" width="7.7109375" style="222" customWidth="1"/>
    <col min="13069" max="13069" width="12.28515625" style="222" customWidth="1"/>
    <col min="13070" max="13071" width="7.7109375" style="222" customWidth="1"/>
    <col min="13072" max="13073" width="10.7109375" style="222" customWidth="1"/>
    <col min="13074" max="13080" width="7.7109375" style="222" customWidth="1"/>
    <col min="13081" max="13083" width="8.7109375" style="222" customWidth="1"/>
    <col min="13084" max="13084" width="15.7109375" style="222" customWidth="1"/>
    <col min="13085" max="13085" width="7.7109375" style="222" customWidth="1"/>
    <col min="13086" max="13086" width="11.140625" style="222" customWidth="1"/>
    <col min="13087" max="13087" width="8.85546875" style="222" customWidth="1"/>
    <col min="13088" max="13089" width="7.7109375" style="222" customWidth="1"/>
    <col min="13090" max="13090" width="14.140625" style="222" customWidth="1"/>
    <col min="13091" max="13096" width="6.7109375" style="222" customWidth="1"/>
    <col min="13097" max="13097" width="7.28515625" style="222" customWidth="1"/>
    <col min="13098" max="13098" width="10.7109375" style="222" customWidth="1"/>
    <col min="13099" max="13312" width="7.7109375" style="222"/>
    <col min="13313" max="13313" width="5.7109375" style="222" customWidth="1"/>
    <col min="13314" max="13314" width="7.7109375" style="222" customWidth="1"/>
    <col min="13315" max="13315" width="8.85546875" style="222" customWidth="1"/>
    <col min="13316" max="13324" width="7.7109375" style="222" customWidth="1"/>
    <col min="13325" max="13325" width="12.28515625" style="222" customWidth="1"/>
    <col min="13326" max="13327" width="7.7109375" style="222" customWidth="1"/>
    <col min="13328" max="13329" width="10.7109375" style="222" customWidth="1"/>
    <col min="13330" max="13336" width="7.7109375" style="222" customWidth="1"/>
    <col min="13337" max="13339" width="8.7109375" style="222" customWidth="1"/>
    <col min="13340" max="13340" width="15.7109375" style="222" customWidth="1"/>
    <col min="13341" max="13341" width="7.7109375" style="222" customWidth="1"/>
    <col min="13342" max="13342" width="11.140625" style="222" customWidth="1"/>
    <col min="13343" max="13343" width="8.85546875" style="222" customWidth="1"/>
    <col min="13344" max="13345" width="7.7109375" style="222" customWidth="1"/>
    <col min="13346" max="13346" width="14.140625" style="222" customWidth="1"/>
    <col min="13347" max="13352" width="6.7109375" style="222" customWidth="1"/>
    <col min="13353" max="13353" width="7.28515625" style="222" customWidth="1"/>
    <col min="13354" max="13354" width="10.7109375" style="222" customWidth="1"/>
    <col min="13355" max="13568" width="7.7109375" style="222"/>
    <col min="13569" max="13569" width="5.7109375" style="222" customWidth="1"/>
    <col min="13570" max="13570" width="7.7109375" style="222" customWidth="1"/>
    <col min="13571" max="13571" width="8.85546875" style="222" customWidth="1"/>
    <col min="13572" max="13580" width="7.7109375" style="222" customWidth="1"/>
    <col min="13581" max="13581" width="12.28515625" style="222" customWidth="1"/>
    <col min="13582" max="13583" width="7.7109375" style="222" customWidth="1"/>
    <col min="13584" max="13585" width="10.7109375" style="222" customWidth="1"/>
    <col min="13586" max="13592" width="7.7109375" style="222" customWidth="1"/>
    <col min="13593" max="13595" width="8.7109375" style="222" customWidth="1"/>
    <col min="13596" max="13596" width="15.7109375" style="222" customWidth="1"/>
    <col min="13597" max="13597" width="7.7109375" style="222" customWidth="1"/>
    <col min="13598" max="13598" width="11.140625" style="222" customWidth="1"/>
    <col min="13599" max="13599" width="8.85546875" style="222" customWidth="1"/>
    <col min="13600" max="13601" width="7.7109375" style="222" customWidth="1"/>
    <col min="13602" max="13602" width="14.140625" style="222" customWidth="1"/>
    <col min="13603" max="13608" width="6.7109375" style="222" customWidth="1"/>
    <col min="13609" max="13609" width="7.28515625" style="222" customWidth="1"/>
    <col min="13610" max="13610" width="10.7109375" style="222" customWidth="1"/>
    <col min="13611" max="13824" width="7.7109375" style="222"/>
    <col min="13825" max="13825" width="5.7109375" style="222" customWidth="1"/>
    <col min="13826" max="13826" width="7.7109375" style="222" customWidth="1"/>
    <col min="13827" max="13827" width="8.85546875" style="222" customWidth="1"/>
    <col min="13828" max="13836" width="7.7109375" style="222" customWidth="1"/>
    <col min="13837" max="13837" width="12.28515625" style="222" customWidth="1"/>
    <col min="13838" max="13839" width="7.7109375" style="222" customWidth="1"/>
    <col min="13840" max="13841" width="10.7109375" style="222" customWidth="1"/>
    <col min="13842" max="13848" width="7.7109375" style="222" customWidth="1"/>
    <col min="13849" max="13851" width="8.7109375" style="222" customWidth="1"/>
    <col min="13852" max="13852" width="15.7109375" style="222" customWidth="1"/>
    <col min="13853" max="13853" width="7.7109375" style="222" customWidth="1"/>
    <col min="13854" max="13854" width="11.140625" style="222" customWidth="1"/>
    <col min="13855" max="13855" width="8.85546875" style="222" customWidth="1"/>
    <col min="13856" max="13857" width="7.7109375" style="222" customWidth="1"/>
    <col min="13858" max="13858" width="14.140625" style="222" customWidth="1"/>
    <col min="13859" max="13864" width="6.7109375" style="222" customWidth="1"/>
    <col min="13865" max="13865" width="7.28515625" style="222" customWidth="1"/>
    <col min="13866" max="13866" width="10.7109375" style="222" customWidth="1"/>
    <col min="13867" max="14080" width="7.7109375" style="222"/>
    <col min="14081" max="14081" width="5.7109375" style="222" customWidth="1"/>
    <col min="14082" max="14082" width="7.7109375" style="222" customWidth="1"/>
    <col min="14083" max="14083" width="8.85546875" style="222" customWidth="1"/>
    <col min="14084" max="14092" width="7.7109375" style="222" customWidth="1"/>
    <col min="14093" max="14093" width="12.28515625" style="222" customWidth="1"/>
    <col min="14094" max="14095" width="7.7109375" style="222" customWidth="1"/>
    <col min="14096" max="14097" width="10.7109375" style="222" customWidth="1"/>
    <col min="14098" max="14104" width="7.7109375" style="222" customWidth="1"/>
    <col min="14105" max="14107" width="8.7109375" style="222" customWidth="1"/>
    <col min="14108" max="14108" width="15.7109375" style="222" customWidth="1"/>
    <col min="14109" max="14109" width="7.7109375" style="222" customWidth="1"/>
    <col min="14110" max="14110" width="11.140625" style="222" customWidth="1"/>
    <col min="14111" max="14111" width="8.85546875" style="222" customWidth="1"/>
    <col min="14112" max="14113" width="7.7109375" style="222" customWidth="1"/>
    <col min="14114" max="14114" width="14.140625" style="222" customWidth="1"/>
    <col min="14115" max="14120" width="6.7109375" style="222" customWidth="1"/>
    <col min="14121" max="14121" width="7.28515625" style="222" customWidth="1"/>
    <col min="14122" max="14122" width="10.7109375" style="222" customWidth="1"/>
    <col min="14123" max="14336" width="7.7109375" style="222"/>
    <col min="14337" max="14337" width="5.7109375" style="222" customWidth="1"/>
    <col min="14338" max="14338" width="7.7109375" style="222" customWidth="1"/>
    <col min="14339" max="14339" width="8.85546875" style="222" customWidth="1"/>
    <col min="14340" max="14348" width="7.7109375" style="222" customWidth="1"/>
    <col min="14349" max="14349" width="12.28515625" style="222" customWidth="1"/>
    <col min="14350" max="14351" width="7.7109375" style="222" customWidth="1"/>
    <col min="14352" max="14353" width="10.7109375" style="222" customWidth="1"/>
    <col min="14354" max="14360" width="7.7109375" style="222" customWidth="1"/>
    <col min="14361" max="14363" width="8.7109375" style="222" customWidth="1"/>
    <col min="14364" max="14364" width="15.7109375" style="222" customWidth="1"/>
    <col min="14365" max="14365" width="7.7109375" style="222" customWidth="1"/>
    <col min="14366" max="14366" width="11.140625" style="222" customWidth="1"/>
    <col min="14367" max="14367" width="8.85546875" style="222" customWidth="1"/>
    <col min="14368" max="14369" width="7.7109375" style="222" customWidth="1"/>
    <col min="14370" max="14370" width="14.140625" style="222" customWidth="1"/>
    <col min="14371" max="14376" width="6.7109375" style="222" customWidth="1"/>
    <col min="14377" max="14377" width="7.28515625" style="222" customWidth="1"/>
    <col min="14378" max="14378" width="10.7109375" style="222" customWidth="1"/>
    <col min="14379" max="14592" width="7.7109375" style="222"/>
    <col min="14593" max="14593" width="5.7109375" style="222" customWidth="1"/>
    <col min="14594" max="14594" width="7.7109375" style="222" customWidth="1"/>
    <col min="14595" max="14595" width="8.85546875" style="222" customWidth="1"/>
    <col min="14596" max="14604" width="7.7109375" style="222" customWidth="1"/>
    <col min="14605" max="14605" width="12.28515625" style="222" customWidth="1"/>
    <col min="14606" max="14607" width="7.7109375" style="222" customWidth="1"/>
    <col min="14608" max="14609" width="10.7109375" style="222" customWidth="1"/>
    <col min="14610" max="14616" width="7.7109375" style="222" customWidth="1"/>
    <col min="14617" max="14619" width="8.7109375" style="222" customWidth="1"/>
    <col min="14620" max="14620" width="15.7109375" style="222" customWidth="1"/>
    <col min="14621" max="14621" width="7.7109375" style="222" customWidth="1"/>
    <col min="14622" max="14622" width="11.140625" style="222" customWidth="1"/>
    <col min="14623" max="14623" width="8.85546875" style="222" customWidth="1"/>
    <col min="14624" max="14625" width="7.7109375" style="222" customWidth="1"/>
    <col min="14626" max="14626" width="14.140625" style="222" customWidth="1"/>
    <col min="14627" max="14632" width="6.7109375" style="222" customWidth="1"/>
    <col min="14633" max="14633" width="7.28515625" style="222" customWidth="1"/>
    <col min="14634" max="14634" width="10.7109375" style="222" customWidth="1"/>
    <col min="14635" max="14848" width="7.7109375" style="222"/>
    <col min="14849" max="14849" width="5.7109375" style="222" customWidth="1"/>
    <col min="14850" max="14850" width="7.7109375" style="222" customWidth="1"/>
    <col min="14851" max="14851" width="8.85546875" style="222" customWidth="1"/>
    <col min="14852" max="14860" width="7.7109375" style="222" customWidth="1"/>
    <col min="14861" max="14861" width="12.28515625" style="222" customWidth="1"/>
    <col min="14862" max="14863" width="7.7109375" style="222" customWidth="1"/>
    <col min="14864" max="14865" width="10.7109375" style="222" customWidth="1"/>
    <col min="14866" max="14872" width="7.7109375" style="222" customWidth="1"/>
    <col min="14873" max="14875" width="8.7109375" style="222" customWidth="1"/>
    <col min="14876" max="14876" width="15.7109375" style="222" customWidth="1"/>
    <col min="14877" max="14877" width="7.7109375" style="222" customWidth="1"/>
    <col min="14878" max="14878" width="11.140625" style="222" customWidth="1"/>
    <col min="14879" max="14879" width="8.85546875" style="222" customWidth="1"/>
    <col min="14880" max="14881" width="7.7109375" style="222" customWidth="1"/>
    <col min="14882" max="14882" width="14.140625" style="222" customWidth="1"/>
    <col min="14883" max="14888" width="6.7109375" style="222" customWidth="1"/>
    <col min="14889" max="14889" width="7.28515625" style="222" customWidth="1"/>
    <col min="14890" max="14890" width="10.7109375" style="222" customWidth="1"/>
    <col min="14891" max="15104" width="7.7109375" style="222"/>
    <col min="15105" max="15105" width="5.7109375" style="222" customWidth="1"/>
    <col min="15106" max="15106" width="7.7109375" style="222" customWidth="1"/>
    <col min="15107" max="15107" width="8.85546875" style="222" customWidth="1"/>
    <col min="15108" max="15116" width="7.7109375" style="222" customWidth="1"/>
    <col min="15117" max="15117" width="12.28515625" style="222" customWidth="1"/>
    <col min="15118" max="15119" width="7.7109375" style="222" customWidth="1"/>
    <col min="15120" max="15121" width="10.7109375" style="222" customWidth="1"/>
    <col min="15122" max="15128" width="7.7109375" style="222" customWidth="1"/>
    <col min="15129" max="15131" width="8.7109375" style="222" customWidth="1"/>
    <col min="15132" max="15132" width="15.7109375" style="222" customWidth="1"/>
    <col min="15133" max="15133" width="7.7109375" style="222" customWidth="1"/>
    <col min="15134" max="15134" width="11.140625" style="222" customWidth="1"/>
    <col min="15135" max="15135" width="8.85546875" style="222" customWidth="1"/>
    <col min="15136" max="15137" width="7.7109375" style="222" customWidth="1"/>
    <col min="15138" max="15138" width="14.140625" style="222" customWidth="1"/>
    <col min="15139" max="15144" width="6.7109375" style="222" customWidth="1"/>
    <col min="15145" max="15145" width="7.28515625" style="222" customWidth="1"/>
    <col min="15146" max="15146" width="10.7109375" style="222" customWidth="1"/>
    <col min="15147" max="15360" width="7.7109375" style="222"/>
    <col min="15361" max="15361" width="5.7109375" style="222" customWidth="1"/>
    <col min="15362" max="15362" width="7.7109375" style="222" customWidth="1"/>
    <col min="15363" max="15363" width="8.85546875" style="222" customWidth="1"/>
    <col min="15364" max="15372" width="7.7109375" style="222" customWidth="1"/>
    <col min="15373" max="15373" width="12.28515625" style="222" customWidth="1"/>
    <col min="15374" max="15375" width="7.7109375" style="222" customWidth="1"/>
    <col min="15376" max="15377" width="10.7109375" style="222" customWidth="1"/>
    <col min="15378" max="15384" width="7.7109375" style="222" customWidth="1"/>
    <col min="15385" max="15387" width="8.7109375" style="222" customWidth="1"/>
    <col min="15388" max="15388" width="15.7109375" style="222" customWidth="1"/>
    <col min="15389" max="15389" width="7.7109375" style="222" customWidth="1"/>
    <col min="15390" max="15390" width="11.140625" style="222" customWidth="1"/>
    <col min="15391" max="15391" width="8.85546875" style="222" customWidth="1"/>
    <col min="15392" max="15393" width="7.7109375" style="222" customWidth="1"/>
    <col min="15394" max="15394" width="14.140625" style="222" customWidth="1"/>
    <col min="15395" max="15400" width="6.7109375" style="222" customWidth="1"/>
    <col min="15401" max="15401" width="7.28515625" style="222" customWidth="1"/>
    <col min="15402" max="15402" width="10.7109375" style="222" customWidth="1"/>
    <col min="15403" max="15616" width="7.7109375" style="222"/>
    <col min="15617" max="15617" width="5.7109375" style="222" customWidth="1"/>
    <col min="15618" max="15618" width="7.7109375" style="222" customWidth="1"/>
    <col min="15619" max="15619" width="8.85546875" style="222" customWidth="1"/>
    <col min="15620" max="15628" width="7.7109375" style="222" customWidth="1"/>
    <col min="15629" max="15629" width="12.28515625" style="222" customWidth="1"/>
    <col min="15630" max="15631" width="7.7109375" style="222" customWidth="1"/>
    <col min="15632" max="15633" width="10.7109375" style="222" customWidth="1"/>
    <col min="15634" max="15640" width="7.7109375" style="222" customWidth="1"/>
    <col min="15641" max="15643" width="8.7109375" style="222" customWidth="1"/>
    <col min="15644" max="15644" width="15.7109375" style="222" customWidth="1"/>
    <col min="15645" max="15645" width="7.7109375" style="222" customWidth="1"/>
    <col min="15646" max="15646" width="11.140625" style="222" customWidth="1"/>
    <col min="15647" max="15647" width="8.85546875" style="222" customWidth="1"/>
    <col min="15648" max="15649" width="7.7109375" style="222" customWidth="1"/>
    <col min="15650" max="15650" width="14.140625" style="222" customWidth="1"/>
    <col min="15651" max="15656" width="6.7109375" style="222" customWidth="1"/>
    <col min="15657" max="15657" width="7.28515625" style="222" customWidth="1"/>
    <col min="15658" max="15658" width="10.7109375" style="222" customWidth="1"/>
    <col min="15659" max="15872" width="7.7109375" style="222"/>
    <col min="15873" max="15873" width="5.7109375" style="222" customWidth="1"/>
    <col min="15874" max="15874" width="7.7109375" style="222" customWidth="1"/>
    <col min="15875" max="15875" width="8.85546875" style="222" customWidth="1"/>
    <col min="15876" max="15884" width="7.7109375" style="222" customWidth="1"/>
    <col min="15885" max="15885" width="12.28515625" style="222" customWidth="1"/>
    <col min="15886" max="15887" width="7.7109375" style="222" customWidth="1"/>
    <col min="15888" max="15889" width="10.7109375" style="222" customWidth="1"/>
    <col min="15890" max="15896" width="7.7109375" style="222" customWidth="1"/>
    <col min="15897" max="15899" width="8.7109375" style="222" customWidth="1"/>
    <col min="15900" max="15900" width="15.7109375" style="222" customWidth="1"/>
    <col min="15901" max="15901" width="7.7109375" style="222" customWidth="1"/>
    <col min="15902" max="15902" width="11.140625" style="222" customWidth="1"/>
    <col min="15903" max="15903" width="8.85546875" style="222" customWidth="1"/>
    <col min="15904" max="15905" width="7.7109375" style="222" customWidth="1"/>
    <col min="15906" max="15906" width="14.140625" style="222" customWidth="1"/>
    <col min="15907" max="15912" width="6.7109375" style="222" customWidth="1"/>
    <col min="15913" max="15913" width="7.28515625" style="222" customWidth="1"/>
    <col min="15914" max="15914" width="10.7109375" style="222" customWidth="1"/>
    <col min="15915" max="16128" width="7.7109375" style="222"/>
    <col min="16129" max="16129" width="5.7109375" style="222" customWidth="1"/>
    <col min="16130" max="16130" width="7.7109375" style="222" customWidth="1"/>
    <col min="16131" max="16131" width="8.85546875" style="222" customWidth="1"/>
    <col min="16132" max="16140" width="7.7109375" style="222" customWidth="1"/>
    <col min="16141" max="16141" width="12.28515625" style="222" customWidth="1"/>
    <col min="16142" max="16143" width="7.7109375" style="222" customWidth="1"/>
    <col min="16144" max="16145" width="10.7109375" style="222" customWidth="1"/>
    <col min="16146" max="16152" width="7.7109375" style="222" customWidth="1"/>
    <col min="16153" max="16155" width="8.7109375" style="222" customWidth="1"/>
    <col min="16156" max="16156" width="15.7109375" style="222" customWidth="1"/>
    <col min="16157" max="16157" width="7.7109375" style="222" customWidth="1"/>
    <col min="16158" max="16158" width="11.140625" style="222" customWidth="1"/>
    <col min="16159" max="16159" width="8.85546875" style="222" customWidth="1"/>
    <col min="16160" max="16161" width="7.7109375" style="222" customWidth="1"/>
    <col min="16162" max="16162" width="14.140625" style="222" customWidth="1"/>
    <col min="16163" max="16168" width="6.7109375" style="222" customWidth="1"/>
    <col min="16169" max="16169" width="7.28515625" style="222" customWidth="1"/>
    <col min="16170" max="16170" width="10.7109375" style="222" customWidth="1"/>
    <col min="16171" max="16384" width="7.7109375" style="222"/>
  </cols>
  <sheetData>
    <row r="1" spans="1:42" s="198" customFormat="1" ht="12.75">
      <c r="B1" s="199" t="s">
        <v>700</v>
      </c>
      <c r="C1" s="200"/>
      <c r="D1" s="200"/>
      <c r="E1" s="201"/>
      <c r="J1" s="202"/>
      <c r="AP1" s="203"/>
    </row>
    <row r="2" spans="1:42" s="204" customFormat="1">
      <c r="G2" s="204" t="s">
        <v>123</v>
      </c>
      <c r="H2" s="204" t="s">
        <v>123</v>
      </c>
      <c r="J2" s="205"/>
      <c r="N2" s="204" t="s">
        <v>122</v>
      </c>
      <c r="O2" s="204" t="s">
        <v>122</v>
      </c>
      <c r="P2" s="206" t="s">
        <v>162</v>
      </c>
      <c r="Q2" s="206"/>
      <c r="R2" s="204" t="s">
        <v>120</v>
      </c>
      <c r="S2" s="204" t="s">
        <v>120</v>
      </c>
      <c r="T2" s="204" t="s">
        <v>120</v>
      </c>
      <c r="U2" s="204" t="s">
        <v>121</v>
      </c>
      <c r="V2" s="204" t="s">
        <v>121</v>
      </c>
      <c r="W2" s="204" t="s">
        <v>121</v>
      </c>
      <c r="X2" s="204" t="s">
        <v>118</v>
      </c>
      <c r="Y2" s="207" t="s">
        <v>119</v>
      </c>
      <c r="Z2" s="207" t="s">
        <v>119</v>
      </c>
      <c r="AA2" s="207" t="s">
        <v>119</v>
      </c>
      <c r="AO2" s="208"/>
      <c r="AP2" s="209"/>
    </row>
    <row r="3" spans="1:42" ht="15" customHeight="1">
      <c r="A3" s="210"/>
      <c r="B3" s="211" t="s">
        <v>100</v>
      </c>
      <c r="C3" s="212"/>
      <c r="D3" s="213" t="s">
        <v>108</v>
      </c>
      <c r="E3" s="214"/>
      <c r="F3" s="214"/>
      <c r="G3" s="214"/>
      <c r="H3" s="214"/>
      <c r="I3" s="215" t="s">
        <v>114</v>
      </c>
      <c r="J3" s="216"/>
      <c r="K3" s="215" t="s">
        <v>99</v>
      </c>
      <c r="L3" s="213"/>
      <c r="M3" s="213"/>
      <c r="N3" s="213"/>
      <c r="O3" s="213"/>
      <c r="P3" s="213"/>
      <c r="Q3" s="217"/>
      <c r="R3" s="215" t="s">
        <v>116</v>
      </c>
      <c r="S3" s="213"/>
      <c r="T3" s="213"/>
      <c r="U3" s="213"/>
      <c r="V3" s="213"/>
      <c r="W3" s="213"/>
      <c r="X3" s="213"/>
      <c r="Y3" s="213"/>
      <c r="Z3" s="213"/>
      <c r="AA3" s="213"/>
      <c r="AB3" s="217"/>
      <c r="AC3" s="215" t="s">
        <v>101</v>
      </c>
      <c r="AD3" s="213"/>
      <c r="AE3" s="213"/>
      <c r="AF3" s="213"/>
      <c r="AG3" s="213"/>
      <c r="AH3" s="217"/>
      <c r="AI3" s="215" t="s">
        <v>179</v>
      </c>
      <c r="AJ3" s="218"/>
      <c r="AK3" s="219"/>
      <c r="AL3" s="219"/>
      <c r="AM3" s="219"/>
      <c r="AN3" s="219"/>
      <c r="AO3" s="220"/>
      <c r="AP3" s="221"/>
    </row>
    <row r="4" spans="1:42" ht="15" customHeight="1">
      <c r="A4" s="223"/>
      <c r="B4" s="224"/>
      <c r="C4" s="225"/>
      <c r="D4" s="226"/>
      <c r="E4" s="226"/>
      <c r="F4" s="226" t="s">
        <v>133</v>
      </c>
      <c r="G4" s="227" t="s">
        <v>127</v>
      </c>
      <c r="H4" s="227"/>
      <c r="I4" s="228" t="s">
        <v>130</v>
      </c>
      <c r="J4" s="229" t="s">
        <v>95</v>
      </c>
      <c r="K4" s="228"/>
      <c r="L4" s="226"/>
      <c r="M4" s="226"/>
      <c r="N4" s="227" t="s">
        <v>132</v>
      </c>
      <c r="O4" s="227"/>
      <c r="P4" s="227" t="s">
        <v>137</v>
      </c>
      <c r="Q4" s="227"/>
      <c r="R4" s="228"/>
      <c r="S4" s="230" t="s">
        <v>139</v>
      </c>
      <c r="T4" s="231"/>
      <c r="U4" s="228"/>
      <c r="V4" s="230" t="s">
        <v>140</v>
      </c>
      <c r="W4" s="231"/>
      <c r="X4" s="226" t="s">
        <v>138</v>
      </c>
      <c r="Y4" s="228"/>
      <c r="Z4" s="230" t="s">
        <v>141</v>
      </c>
      <c r="AA4" s="231"/>
      <c r="AB4" s="226" t="s">
        <v>84</v>
      </c>
      <c r="AC4" s="228" t="s">
        <v>144</v>
      </c>
      <c r="AD4" s="226" t="s">
        <v>146</v>
      </c>
      <c r="AE4" s="226" t="s">
        <v>147</v>
      </c>
      <c r="AF4" s="226" t="s">
        <v>155</v>
      </c>
      <c r="AG4" s="226" t="s">
        <v>92</v>
      </c>
      <c r="AH4" s="226" t="s">
        <v>92</v>
      </c>
      <c r="AI4" s="228" t="s">
        <v>156</v>
      </c>
      <c r="AJ4" s="227" t="s">
        <v>2</v>
      </c>
      <c r="AK4" s="227"/>
      <c r="AL4" s="226"/>
      <c r="AM4" s="226" t="s">
        <v>167</v>
      </c>
      <c r="AN4" s="226"/>
      <c r="AO4" s="232"/>
      <c r="AP4" s="233"/>
    </row>
    <row r="5" spans="1:42" ht="15" customHeight="1">
      <c r="A5" s="234" t="s">
        <v>524</v>
      </c>
      <c r="B5" s="235" t="s">
        <v>95</v>
      </c>
      <c r="C5" s="236" t="s">
        <v>96</v>
      </c>
      <c r="D5" s="235" t="s">
        <v>84</v>
      </c>
      <c r="E5" s="235" t="s">
        <v>85</v>
      </c>
      <c r="F5" s="235" t="s">
        <v>134</v>
      </c>
      <c r="G5" s="235" t="s">
        <v>126</v>
      </c>
      <c r="H5" s="235" t="s">
        <v>128</v>
      </c>
      <c r="I5" s="234" t="s">
        <v>131</v>
      </c>
      <c r="J5" s="237" t="s">
        <v>129</v>
      </c>
      <c r="K5" s="234" t="s">
        <v>86</v>
      </c>
      <c r="L5" s="235" t="s">
        <v>82</v>
      </c>
      <c r="M5" s="235" t="s">
        <v>83</v>
      </c>
      <c r="N5" s="235" t="s">
        <v>126</v>
      </c>
      <c r="O5" s="235" t="s">
        <v>128</v>
      </c>
      <c r="P5" s="235" t="s">
        <v>136</v>
      </c>
      <c r="Q5" s="235" t="s">
        <v>135</v>
      </c>
      <c r="R5" s="234" t="s">
        <v>138</v>
      </c>
      <c r="S5" s="235" t="s">
        <v>126</v>
      </c>
      <c r="T5" s="236" t="s">
        <v>128</v>
      </c>
      <c r="U5" s="234" t="s">
        <v>138</v>
      </c>
      <c r="V5" s="235" t="s">
        <v>126</v>
      </c>
      <c r="W5" s="236" t="s">
        <v>128</v>
      </c>
      <c r="X5" s="235" t="s">
        <v>142</v>
      </c>
      <c r="Y5" s="234" t="s">
        <v>138</v>
      </c>
      <c r="Z5" s="235" t="s">
        <v>126</v>
      </c>
      <c r="AA5" s="236" t="s">
        <v>128</v>
      </c>
      <c r="AB5" s="235" t="s">
        <v>143</v>
      </c>
      <c r="AC5" s="234" t="s">
        <v>145</v>
      </c>
      <c r="AD5" s="235" t="s">
        <v>4</v>
      </c>
      <c r="AE5" s="235" t="s">
        <v>124</v>
      </c>
      <c r="AF5" s="235" t="s">
        <v>148</v>
      </c>
      <c r="AG5" s="235" t="s">
        <v>149</v>
      </c>
      <c r="AH5" s="235" t="s">
        <v>150</v>
      </c>
      <c r="AI5" s="234" t="s">
        <v>0</v>
      </c>
      <c r="AJ5" s="235" t="s">
        <v>157</v>
      </c>
      <c r="AK5" s="235" t="s">
        <v>158</v>
      </c>
      <c r="AL5" s="235" t="s">
        <v>159</v>
      </c>
      <c r="AM5" s="235" t="s">
        <v>168</v>
      </c>
      <c r="AN5" s="235" t="s">
        <v>98</v>
      </c>
      <c r="AO5" s="238" t="s">
        <v>701</v>
      </c>
      <c r="AP5" s="238" t="s">
        <v>94</v>
      </c>
    </row>
    <row r="6" spans="1:42" s="240" customFormat="1">
      <c r="A6" s="239" t="s">
        <v>104</v>
      </c>
      <c r="B6" s="239">
        <v>1</v>
      </c>
      <c r="C6" s="240" t="s">
        <v>352</v>
      </c>
      <c r="D6" s="240" t="s">
        <v>87</v>
      </c>
      <c r="E6" s="240" t="s">
        <v>211</v>
      </c>
      <c r="F6" s="240" t="s">
        <v>702</v>
      </c>
      <c r="I6" s="240">
        <v>205</v>
      </c>
      <c r="J6" s="241"/>
      <c r="K6" s="240" t="s">
        <v>89</v>
      </c>
      <c r="L6" s="240" t="s">
        <v>90</v>
      </c>
      <c r="M6" s="240" t="s">
        <v>352</v>
      </c>
      <c r="P6" s="242"/>
      <c r="Q6" s="242"/>
      <c r="U6" s="240">
        <v>400</v>
      </c>
      <c r="V6" s="241"/>
      <c r="W6" s="241"/>
      <c r="AB6" s="242"/>
      <c r="AC6" s="240" t="s">
        <v>104</v>
      </c>
      <c r="AD6" s="240" t="s">
        <v>211</v>
      </c>
      <c r="AE6" s="240" t="s">
        <v>93</v>
      </c>
      <c r="AF6" s="240" t="s">
        <v>175</v>
      </c>
      <c r="AG6" s="240" t="s">
        <v>703</v>
      </c>
      <c r="AH6" s="240" t="s">
        <v>704</v>
      </c>
      <c r="AI6" s="240" t="s">
        <v>104</v>
      </c>
      <c r="AJ6" s="240" t="s">
        <v>104</v>
      </c>
      <c r="AK6" s="240" t="s">
        <v>104</v>
      </c>
      <c r="AL6" s="240" t="s">
        <v>104</v>
      </c>
      <c r="AM6" s="240" t="s">
        <v>104</v>
      </c>
      <c r="AN6" s="240" t="s">
        <v>56</v>
      </c>
      <c r="AO6" s="222">
        <v>1</v>
      </c>
      <c r="AP6" s="95" t="s">
        <v>425</v>
      </c>
    </row>
    <row r="7" spans="1:42" s="240" customFormat="1">
      <c r="A7" s="239" t="s">
        <v>104</v>
      </c>
      <c r="B7" s="239">
        <v>2</v>
      </c>
      <c r="C7" s="240" t="s">
        <v>705</v>
      </c>
      <c r="D7" s="240" t="s">
        <v>87</v>
      </c>
      <c r="E7" s="240" t="s">
        <v>171</v>
      </c>
      <c r="F7" s="240" t="s">
        <v>702</v>
      </c>
      <c r="G7" s="242" t="s">
        <v>706</v>
      </c>
      <c r="I7" s="240">
        <v>537</v>
      </c>
      <c r="J7" s="241"/>
      <c r="K7" s="240" t="s">
        <v>89</v>
      </c>
      <c r="L7" s="240" t="s">
        <v>102</v>
      </c>
      <c r="M7" s="240" t="s">
        <v>707</v>
      </c>
      <c r="P7" s="242"/>
      <c r="Q7" s="242"/>
      <c r="V7" s="241"/>
      <c r="W7" s="241"/>
      <c r="AB7" s="242"/>
      <c r="AC7" s="240" t="s">
        <v>104</v>
      </c>
      <c r="AE7" s="240" t="s">
        <v>93</v>
      </c>
      <c r="AF7" s="240" t="s">
        <v>175</v>
      </c>
      <c r="AG7" s="240" t="s">
        <v>708</v>
      </c>
      <c r="AH7" s="240" t="s">
        <v>709</v>
      </c>
      <c r="AI7" s="240" t="s">
        <v>104</v>
      </c>
      <c r="AJ7" s="240" t="s">
        <v>104</v>
      </c>
      <c r="AK7" s="240" t="s">
        <v>104</v>
      </c>
      <c r="AL7" s="240" t="s">
        <v>104</v>
      </c>
      <c r="AM7" s="240" t="s">
        <v>104</v>
      </c>
      <c r="AN7" s="240" t="s">
        <v>710</v>
      </c>
      <c r="AO7" s="222" t="s">
        <v>751</v>
      </c>
      <c r="AP7" s="95" t="s">
        <v>711</v>
      </c>
    </row>
    <row r="8" spans="1:42" s="240" customFormat="1">
      <c r="A8" s="239" t="s">
        <v>104</v>
      </c>
      <c r="B8" s="239">
        <v>3</v>
      </c>
      <c r="C8" s="240" t="s">
        <v>712</v>
      </c>
      <c r="D8" s="240" t="s">
        <v>87</v>
      </c>
      <c r="E8" s="240" t="s">
        <v>171</v>
      </c>
      <c r="F8" s="240" t="s">
        <v>702</v>
      </c>
      <c r="G8" s="242" t="s">
        <v>706</v>
      </c>
      <c r="I8" s="240">
        <v>537</v>
      </c>
      <c r="J8" s="241"/>
      <c r="K8" s="240" t="s">
        <v>89</v>
      </c>
      <c r="L8" s="240" t="s">
        <v>102</v>
      </c>
      <c r="M8" s="240" t="s">
        <v>707</v>
      </c>
      <c r="P8" s="242"/>
      <c r="Q8" s="242"/>
      <c r="V8" s="241"/>
      <c r="W8" s="241"/>
      <c r="AB8" s="242"/>
      <c r="AC8" s="240" t="s">
        <v>104</v>
      </c>
      <c r="AE8" s="240" t="s">
        <v>93</v>
      </c>
      <c r="AF8" s="240" t="s">
        <v>175</v>
      </c>
      <c r="AG8" s="240" t="s">
        <v>713</v>
      </c>
      <c r="AH8" s="240" t="s">
        <v>379</v>
      </c>
      <c r="AI8" s="240" t="s">
        <v>104</v>
      </c>
      <c r="AJ8" s="240" t="s">
        <v>104</v>
      </c>
      <c r="AK8" s="240" t="s">
        <v>104</v>
      </c>
      <c r="AL8" s="240" t="s">
        <v>104</v>
      </c>
      <c r="AM8" s="240" t="s">
        <v>104</v>
      </c>
      <c r="AN8" s="240" t="s">
        <v>710</v>
      </c>
      <c r="AO8" s="222" t="s">
        <v>751</v>
      </c>
      <c r="AP8" s="95" t="s">
        <v>711</v>
      </c>
    </row>
    <row r="9" spans="1:42" s="240" customFormat="1">
      <c r="A9" s="239" t="s">
        <v>104</v>
      </c>
      <c r="B9" s="239">
        <v>4</v>
      </c>
      <c r="C9" s="240" t="s">
        <v>752</v>
      </c>
      <c r="D9" s="240" t="s">
        <v>87</v>
      </c>
      <c r="E9" s="240" t="s">
        <v>171</v>
      </c>
      <c r="F9" s="240" t="s">
        <v>702</v>
      </c>
      <c r="J9" s="241"/>
      <c r="K9" s="240" t="s">
        <v>89</v>
      </c>
      <c r="L9" s="240" t="s">
        <v>102</v>
      </c>
      <c r="M9" s="240" t="s">
        <v>753</v>
      </c>
      <c r="V9" s="241"/>
      <c r="W9" s="241"/>
      <c r="AC9" s="240" t="s">
        <v>105</v>
      </c>
      <c r="AG9" s="240" t="s">
        <v>754</v>
      </c>
      <c r="AI9" s="240" t="s">
        <v>104</v>
      </c>
      <c r="AJ9" s="240" t="s">
        <v>104</v>
      </c>
      <c r="AO9" s="222">
        <v>4</v>
      </c>
      <c r="AP9" s="242" t="s">
        <v>755</v>
      </c>
    </row>
    <row r="10" spans="1:42" s="240" customFormat="1">
      <c r="A10" s="239"/>
      <c r="J10" s="241"/>
      <c r="V10" s="241"/>
      <c r="W10" s="241"/>
      <c r="AO10" s="222"/>
      <c r="AP10" s="242"/>
    </row>
    <row r="11" spans="1:42" s="240" customFormat="1">
      <c r="A11" s="239"/>
      <c r="J11" s="241"/>
      <c r="V11" s="241"/>
      <c r="W11" s="241"/>
      <c r="AO11" s="222"/>
      <c r="AP11" s="242"/>
    </row>
    <row r="12" spans="1:42" s="240" customFormat="1">
      <c r="A12" s="239"/>
      <c r="J12" s="241"/>
      <c r="V12" s="241"/>
      <c r="W12" s="241"/>
      <c r="AO12" s="222"/>
      <c r="AP12" s="242"/>
    </row>
    <row r="13" spans="1:42" s="240" customFormat="1" ht="12.75">
      <c r="A13" s="239"/>
      <c r="B13" s="243" t="s">
        <v>113</v>
      </c>
      <c r="C13" s="242"/>
      <c r="J13" s="241"/>
      <c r="V13" s="241"/>
      <c r="W13" s="241"/>
      <c r="AO13" s="222"/>
      <c r="AP13" s="242"/>
    </row>
    <row r="14" spans="1:42" s="240" customFormat="1">
      <c r="A14" s="239"/>
      <c r="B14" s="222">
        <v>1</v>
      </c>
      <c r="C14" s="242" t="s">
        <v>115</v>
      </c>
      <c r="J14" s="241"/>
      <c r="V14" s="241"/>
      <c r="W14" s="241"/>
      <c r="AO14" s="222"/>
      <c r="AP14" s="242"/>
    </row>
    <row r="15" spans="1:42" s="240" customFormat="1">
      <c r="A15" s="239"/>
      <c r="B15" s="222">
        <v>2</v>
      </c>
      <c r="C15" s="242" t="s">
        <v>117</v>
      </c>
      <c r="J15" s="241"/>
      <c r="AO15" s="222"/>
      <c r="AP15" s="242"/>
    </row>
    <row r="16" spans="1:42" s="240" customFormat="1">
      <c r="A16" s="239"/>
      <c r="B16" s="222">
        <v>3</v>
      </c>
      <c r="C16" s="242" t="s">
        <v>198</v>
      </c>
      <c r="J16" s="241"/>
      <c r="AO16" s="222"/>
      <c r="AP16" s="242"/>
    </row>
    <row r="17" spans="1:42" s="240" customFormat="1">
      <c r="A17" s="239"/>
      <c r="B17" s="222">
        <v>4</v>
      </c>
      <c r="C17" s="242" t="s">
        <v>199</v>
      </c>
      <c r="J17" s="241"/>
      <c r="AO17" s="222"/>
      <c r="AP17" s="242"/>
    </row>
    <row r="18" spans="1:42" s="240" customFormat="1">
      <c r="A18" s="239"/>
      <c r="B18" s="222">
        <v>5</v>
      </c>
      <c r="C18" s="242" t="s">
        <v>164</v>
      </c>
      <c r="J18" s="241"/>
      <c r="AO18" s="222"/>
      <c r="AP18" s="242"/>
    </row>
    <row r="19" spans="1:42" s="240" customFormat="1">
      <c r="A19" s="239"/>
      <c r="B19" s="222">
        <v>6</v>
      </c>
      <c r="C19" s="242" t="s">
        <v>152</v>
      </c>
      <c r="J19" s="241"/>
      <c r="AO19" s="222"/>
      <c r="AP19" s="242"/>
    </row>
    <row r="20" spans="1:42" s="240" customFormat="1">
      <c r="A20" s="239"/>
      <c r="B20" s="222">
        <v>7</v>
      </c>
      <c r="C20" s="242" t="s">
        <v>153</v>
      </c>
      <c r="J20" s="241"/>
      <c r="AO20" s="222"/>
      <c r="AP20" s="242"/>
    </row>
    <row r="21" spans="1:42" s="240" customFormat="1">
      <c r="A21" s="239"/>
      <c r="B21" s="222">
        <v>8</v>
      </c>
      <c r="C21" s="242" t="s">
        <v>160</v>
      </c>
      <c r="J21" s="241"/>
      <c r="AO21" s="222"/>
      <c r="AP21" s="242"/>
    </row>
    <row r="22" spans="1:42" s="240" customFormat="1">
      <c r="A22" s="239"/>
      <c r="C22" s="242"/>
      <c r="J22" s="241"/>
      <c r="AO22" s="222"/>
      <c r="AP22" s="242"/>
    </row>
    <row r="23" spans="1:42" s="240" customFormat="1" ht="12.75">
      <c r="A23" s="239"/>
      <c r="B23" s="243" t="s">
        <v>112</v>
      </c>
      <c r="C23" s="242"/>
      <c r="J23" s="241"/>
      <c r="AO23" s="222"/>
      <c r="AP23" s="242"/>
    </row>
    <row r="24" spans="1:42" s="240" customFormat="1">
      <c r="B24" s="244">
        <v>1</v>
      </c>
      <c r="C24" s="242" t="s">
        <v>714</v>
      </c>
      <c r="J24" s="241"/>
      <c r="AO24" s="222"/>
      <c r="AP24" s="242"/>
    </row>
    <row r="25" spans="1:42" s="240" customFormat="1">
      <c r="B25" s="244">
        <v>2</v>
      </c>
      <c r="C25" s="242" t="s">
        <v>715</v>
      </c>
      <c r="J25" s="241"/>
      <c r="AO25" s="222"/>
      <c r="AP25" s="242"/>
    </row>
    <row r="26" spans="1:42" s="240" customFormat="1">
      <c r="B26" s="93">
        <v>3</v>
      </c>
      <c r="C26" s="23" t="s">
        <v>750</v>
      </c>
      <c r="J26" s="241"/>
      <c r="AO26" s="222"/>
      <c r="AP26" s="242"/>
    </row>
    <row r="27" spans="1:42" s="240" customFormat="1">
      <c r="B27" s="244">
        <v>4</v>
      </c>
      <c r="C27" s="242" t="s">
        <v>756</v>
      </c>
      <c r="J27" s="241"/>
      <c r="AO27" s="222"/>
      <c r="AP27" s="242"/>
    </row>
    <row r="28" spans="1:42" s="240" customFormat="1">
      <c r="B28" s="244"/>
      <c r="C28" s="242"/>
      <c r="J28" s="241"/>
      <c r="AO28" s="222"/>
      <c r="AP28" s="242"/>
    </row>
    <row r="29" spans="1:42" s="240" customFormat="1">
      <c r="B29" s="244"/>
      <c r="C29" s="242"/>
      <c r="J29" s="241"/>
      <c r="AO29" s="222"/>
      <c r="AP29" s="242"/>
    </row>
    <row r="30" spans="1:42" s="240" customFormat="1">
      <c r="B30" s="244"/>
      <c r="C30" s="242"/>
      <c r="J30" s="241"/>
      <c r="AO30" s="222"/>
      <c r="AP30" s="242"/>
    </row>
    <row r="31" spans="1:42" s="240" customFormat="1">
      <c r="B31" s="244"/>
      <c r="C31" s="242"/>
      <c r="J31" s="241"/>
      <c r="AO31" s="222"/>
      <c r="AP31" s="242"/>
    </row>
    <row r="32" spans="1:42" s="240" customFormat="1">
      <c r="B32" s="244"/>
      <c r="C32" s="242"/>
      <c r="J32" s="241"/>
      <c r="AO32" s="222"/>
      <c r="AP32" s="242"/>
    </row>
    <row r="33" spans="2:42" s="240" customFormat="1">
      <c r="B33" s="244"/>
      <c r="C33" s="242"/>
      <c r="J33" s="241"/>
      <c r="AO33" s="222"/>
      <c r="AP33" s="242"/>
    </row>
    <row r="34" spans="2:42" s="240" customFormat="1">
      <c r="B34" s="244"/>
      <c r="C34" s="242"/>
      <c r="J34" s="241"/>
      <c r="AO34" s="222"/>
      <c r="AP34" s="242"/>
    </row>
    <row r="35" spans="2:42" s="240" customFormat="1">
      <c r="B35" s="244"/>
      <c r="C35" s="242"/>
      <c r="J35" s="241"/>
      <c r="AO35" s="222"/>
      <c r="AP35" s="242"/>
    </row>
    <row r="36" spans="2:42" s="240" customFormat="1">
      <c r="B36" s="244"/>
      <c r="C36" s="242"/>
      <c r="J36" s="241"/>
      <c r="AO36" s="222"/>
      <c r="AP36" s="242"/>
    </row>
    <row r="37" spans="2:42" s="240" customFormat="1">
      <c r="B37" s="244"/>
      <c r="C37" s="242"/>
      <c r="J37" s="241"/>
      <c r="AO37" s="222"/>
      <c r="AP37" s="242"/>
    </row>
    <row r="38" spans="2:42" s="240" customFormat="1">
      <c r="B38" s="244"/>
      <c r="C38" s="242"/>
      <c r="J38" s="241"/>
      <c r="AO38" s="222"/>
      <c r="AP38" s="242"/>
    </row>
    <row r="39" spans="2:42" s="240" customFormat="1">
      <c r="B39" s="244"/>
      <c r="C39" s="242"/>
      <c r="J39" s="241"/>
      <c r="AO39" s="222"/>
      <c r="AP39" s="242"/>
    </row>
    <row r="40" spans="2:42" s="240" customFormat="1">
      <c r="B40" s="244"/>
      <c r="C40" s="242"/>
      <c r="J40" s="241"/>
      <c r="AO40" s="222"/>
      <c r="AP40" s="242"/>
    </row>
    <row r="41" spans="2:42" s="240" customFormat="1">
      <c r="B41" s="244"/>
      <c r="C41" s="242"/>
      <c r="J41" s="241"/>
      <c r="AO41" s="222"/>
      <c r="AP41" s="242"/>
    </row>
    <row r="42" spans="2:42" s="240" customFormat="1">
      <c r="B42" s="244"/>
      <c r="C42" s="242"/>
      <c r="J42" s="241"/>
      <c r="AO42" s="222"/>
      <c r="AP42" s="242"/>
    </row>
    <row r="43" spans="2:42" s="240" customFormat="1">
      <c r="B43" s="244"/>
      <c r="C43" s="242"/>
      <c r="J43" s="241"/>
      <c r="AO43" s="222"/>
      <c r="AP43" s="242"/>
    </row>
    <row r="44" spans="2:42" s="240" customFormat="1">
      <c r="B44" s="244"/>
      <c r="C44" s="242"/>
      <c r="J44" s="241"/>
      <c r="AO44" s="222"/>
      <c r="AP44" s="242"/>
    </row>
    <row r="45" spans="2:42" s="240" customFormat="1">
      <c r="B45" s="244"/>
      <c r="C45" s="242"/>
      <c r="J45" s="241"/>
      <c r="AO45" s="222"/>
      <c r="AP45" s="242"/>
    </row>
    <row r="46" spans="2:42" s="240" customFormat="1">
      <c r="B46" s="244"/>
      <c r="C46" s="242"/>
      <c r="J46" s="241"/>
      <c r="AO46" s="222"/>
      <c r="AP46" s="242"/>
    </row>
    <row r="47" spans="2:42" s="240" customFormat="1">
      <c r="B47" s="244"/>
      <c r="C47" s="242"/>
      <c r="J47" s="241"/>
      <c r="AO47" s="222"/>
      <c r="AP47" s="242"/>
    </row>
    <row r="48" spans="2:42" s="240" customFormat="1">
      <c r="B48" s="244"/>
      <c r="C48" s="242"/>
      <c r="J48" s="241"/>
      <c r="AO48" s="222"/>
      <c r="AP48" s="242"/>
    </row>
    <row r="49" spans="2:42" s="240" customFormat="1">
      <c r="B49" s="244"/>
      <c r="C49" s="242"/>
      <c r="J49" s="241"/>
      <c r="AO49" s="222"/>
      <c r="AP49" s="242"/>
    </row>
    <row r="50" spans="2:42" s="240" customFormat="1">
      <c r="B50" s="244"/>
      <c r="C50" s="242"/>
      <c r="J50" s="241"/>
      <c r="AO50" s="222"/>
      <c r="AP50" s="242"/>
    </row>
    <row r="51" spans="2:42" s="240" customFormat="1">
      <c r="B51" s="244"/>
      <c r="C51" s="242"/>
      <c r="J51" s="241"/>
      <c r="AO51" s="222"/>
      <c r="AP51" s="242"/>
    </row>
    <row r="52" spans="2:42" s="240" customFormat="1">
      <c r="B52" s="244"/>
      <c r="C52" s="242"/>
      <c r="J52" s="241"/>
      <c r="AO52" s="222"/>
      <c r="AP52" s="242"/>
    </row>
    <row r="53" spans="2:42" s="240" customFormat="1">
      <c r="B53" s="244"/>
      <c r="C53" s="242"/>
      <c r="J53" s="241"/>
      <c r="AO53" s="222"/>
      <c r="AP53" s="242"/>
    </row>
    <row r="54" spans="2:42" s="240" customFormat="1">
      <c r="B54" s="244"/>
      <c r="C54" s="242"/>
      <c r="J54" s="241"/>
      <c r="AO54" s="222"/>
      <c r="AP54" s="242"/>
    </row>
    <row r="55" spans="2:42" s="240" customFormat="1">
      <c r="B55" s="244"/>
      <c r="C55" s="242"/>
      <c r="J55" s="241"/>
      <c r="AO55" s="222"/>
      <c r="AP55" s="242"/>
    </row>
    <row r="56" spans="2:42" s="240" customFormat="1">
      <c r="B56" s="244"/>
      <c r="C56" s="242"/>
      <c r="J56" s="241"/>
      <c r="AO56" s="222"/>
      <c r="AP56" s="242"/>
    </row>
    <row r="57" spans="2:42" s="240" customFormat="1">
      <c r="B57" s="244"/>
      <c r="C57" s="242"/>
      <c r="J57" s="241"/>
      <c r="AO57" s="222"/>
      <c r="AP57" s="242"/>
    </row>
    <row r="58" spans="2:42" s="240" customFormat="1">
      <c r="B58" s="244"/>
      <c r="C58" s="242"/>
      <c r="J58" s="241"/>
      <c r="AO58" s="222"/>
      <c r="AP58" s="242"/>
    </row>
    <row r="59" spans="2:42" s="240" customFormat="1">
      <c r="B59" s="244"/>
      <c r="C59" s="242"/>
      <c r="J59" s="241"/>
      <c r="AO59" s="222"/>
      <c r="AP59" s="242"/>
    </row>
    <row r="60" spans="2:42" s="240" customFormat="1">
      <c r="B60" s="244"/>
      <c r="C60" s="242"/>
      <c r="J60" s="241"/>
      <c r="AO60" s="222"/>
      <c r="AP60" s="242"/>
    </row>
    <row r="61" spans="2:42" s="240" customFormat="1">
      <c r="B61" s="244"/>
      <c r="C61" s="242"/>
      <c r="J61" s="241"/>
      <c r="AO61" s="222"/>
      <c r="AP61" s="242"/>
    </row>
    <row r="62" spans="2:42" s="240" customFormat="1">
      <c r="B62" s="244"/>
      <c r="C62" s="242"/>
      <c r="J62" s="241"/>
      <c r="AO62" s="222"/>
      <c r="AP62" s="242"/>
    </row>
    <row r="63" spans="2:42" s="240" customFormat="1">
      <c r="B63" s="244"/>
      <c r="C63" s="242"/>
      <c r="J63" s="241"/>
      <c r="AO63" s="222"/>
      <c r="AP63" s="242"/>
    </row>
    <row r="64" spans="2:42" s="240" customFormat="1">
      <c r="B64" s="244"/>
      <c r="C64" s="242"/>
      <c r="J64" s="241"/>
      <c r="AO64" s="222"/>
      <c r="AP64" s="242"/>
    </row>
    <row r="65" spans="2:42" s="240" customFormat="1">
      <c r="B65" s="244"/>
      <c r="C65" s="242"/>
      <c r="J65" s="241"/>
      <c r="AO65" s="222"/>
      <c r="AP65" s="242"/>
    </row>
    <row r="66" spans="2:42" s="240" customFormat="1">
      <c r="B66" s="244"/>
      <c r="C66" s="242"/>
      <c r="J66" s="241"/>
      <c r="AO66" s="222"/>
      <c r="AP66" s="242"/>
    </row>
    <row r="67" spans="2:42" s="240" customFormat="1">
      <c r="B67" s="244"/>
      <c r="C67" s="242"/>
      <c r="J67" s="241"/>
      <c r="AO67" s="222"/>
      <c r="AP67" s="242"/>
    </row>
    <row r="68" spans="2:42" s="240" customFormat="1">
      <c r="B68" s="244"/>
      <c r="C68" s="242"/>
      <c r="J68" s="241"/>
      <c r="AO68" s="222"/>
      <c r="AP68" s="242"/>
    </row>
    <row r="69" spans="2:42" s="240" customFormat="1">
      <c r="B69" s="244"/>
      <c r="C69" s="242"/>
      <c r="J69" s="241"/>
      <c r="AO69" s="222"/>
      <c r="AP69" s="242"/>
    </row>
    <row r="70" spans="2:42" s="240" customFormat="1">
      <c r="B70" s="244"/>
      <c r="C70" s="242"/>
      <c r="J70" s="241"/>
      <c r="AO70" s="222"/>
      <c r="AP70" s="242"/>
    </row>
    <row r="71" spans="2:42" s="240" customFormat="1">
      <c r="B71" s="244"/>
      <c r="C71" s="242"/>
      <c r="J71" s="241"/>
      <c r="AO71" s="222"/>
      <c r="AP71" s="242"/>
    </row>
    <row r="72" spans="2:42" s="240" customFormat="1">
      <c r="B72" s="244"/>
      <c r="C72" s="242"/>
      <c r="J72" s="241"/>
      <c r="AO72" s="222"/>
      <c r="AP72" s="242"/>
    </row>
    <row r="73" spans="2:42" s="240" customFormat="1">
      <c r="B73" s="244"/>
      <c r="C73" s="242"/>
      <c r="J73" s="241"/>
      <c r="AO73" s="222"/>
      <c r="AP73" s="242"/>
    </row>
    <row r="74" spans="2:42" s="240" customFormat="1">
      <c r="B74" s="244"/>
      <c r="C74" s="242"/>
      <c r="J74" s="241"/>
      <c r="AO74" s="222"/>
      <c r="AP74" s="242"/>
    </row>
    <row r="75" spans="2:42" s="240" customFormat="1">
      <c r="B75" s="244"/>
      <c r="C75" s="242"/>
      <c r="J75" s="241"/>
      <c r="AO75" s="222"/>
      <c r="AP75" s="242"/>
    </row>
    <row r="76" spans="2:42" s="240" customFormat="1">
      <c r="B76" s="244"/>
      <c r="C76" s="242"/>
      <c r="J76" s="241"/>
      <c r="AO76" s="222"/>
      <c r="AP76" s="242"/>
    </row>
    <row r="77" spans="2:42" s="240" customFormat="1">
      <c r="B77" s="244"/>
      <c r="C77" s="242"/>
      <c r="J77" s="241"/>
      <c r="AO77" s="222"/>
      <c r="AP77" s="242"/>
    </row>
    <row r="78" spans="2:42" s="240" customFormat="1">
      <c r="B78" s="244"/>
      <c r="C78" s="242"/>
      <c r="J78" s="241"/>
      <c r="AO78" s="222"/>
      <c r="AP78" s="242"/>
    </row>
    <row r="79" spans="2:42" s="240" customFormat="1">
      <c r="B79" s="244"/>
      <c r="C79" s="242"/>
      <c r="J79" s="241"/>
      <c r="AO79" s="222"/>
      <c r="AP79" s="242"/>
    </row>
    <row r="80" spans="2:42" s="240" customFormat="1">
      <c r="B80" s="244"/>
      <c r="C80" s="242"/>
      <c r="J80" s="241"/>
      <c r="AO80" s="222"/>
      <c r="AP80" s="242"/>
    </row>
    <row r="81" spans="3:42" s="240" customFormat="1">
      <c r="C81" s="242"/>
      <c r="J81" s="241"/>
      <c r="AO81" s="222"/>
      <c r="AP81" s="242"/>
    </row>
    <row r="82" spans="3:42" s="240" customFormat="1">
      <c r="C82" s="242"/>
      <c r="J82" s="241"/>
      <c r="AO82" s="222"/>
      <c r="AP82" s="242"/>
    </row>
    <row r="83" spans="3:42" s="240" customFormat="1">
      <c r="C83" s="242"/>
      <c r="J83" s="241"/>
      <c r="AO83" s="222"/>
      <c r="AP83" s="242"/>
    </row>
    <row r="84" spans="3:42" s="240" customFormat="1">
      <c r="C84" s="242"/>
      <c r="J84" s="241"/>
      <c r="AO84" s="222"/>
      <c r="AP84" s="242"/>
    </row>
    <row r="85" spans="3:42" s="240" customFormat="1">
      <c r="C85" s="242"/>
      <c r="J85" s="241"/>
      <c r="AO85" s="222"/>
      <c r="AP85" s="242"/>
    </row>
    <row r="86" spans="3:42" s="240" customFormat="1">
      <c r="C86" s="242"/>
      <c r="J86" s="241"/>
      <c r="AO86" s="222"/>
      <c r="AP86" s="242"/>
    </row>
    <row r="87" spans="3:42" s="240" customFormat="1">
      <c r="C87" s="242"/>
      <c r="J87" s="241"/>
      <c r="AO87" s="222"/>
      <c r="AP87" s="242"/>
    </row>
    <row r="88" spans="3:42" s="240" customFormat="1">
      <c r="C88" s="242"/>
      <c r="J88" s="241"/>
      <c r="AO88" s="222"/>
      <c r="AP88" s="242"/>
    </row>
    <row r="89" spans="3:42" s="240" customFormat="1">
      <c r="C89" s="242"/>
      <c r="J89" s="241"/>
      <c r="AO89" s="222"/>
      <c r="AP89" s="242"/>
    </row>
    <row r="90" spans="3:42" s="240" customFormat="1">
      <c r="C90" s="242"/>
      <c r="J90" s="241"/>
      <c r="AO90" s="222"/>
      <c r="AP90" s="242"/>
    </row>
    <row r="91" spans="3:42" s="240" customFormat="1">
      <c r="C91" s="242"/>
      <c r="J91" s="241"/>
      <c r="AO91" s="222"/>
      <c r="AP91" s="242"/>
    </row>
    <row r="92" spans="3:42" s="240" customFormat="1">
      <c r="C92" s="242"/>
      <c r="J92" s="241"/>
      <c r="AO92" s="222"/>
      <c r="AP92" s="242"/>
    </row>
    <row r="93" spans="3:42" s="240" customFormat="1">
      <c r="C93" s="242"/>
      <c r="J93" s="241"/>
      <c r="AO93" s="222"/>
      <c r="AP93" s="242"/>
    </row>
    <row r="94" spans="3:42" s="240" customFormat="1">
      <c r="C94" s="242"/>
      <c r="J94" s="241"/>
      <c r="AO94" s="222"/>
      <c r="AP94" s="242"/>
    </row>
    <row r="95" spans="3:42" s="240" customFormat="1">
      <c r="C95" s="242"/>
      <c r="J95" s="241"/>
      <c r="AO95" s="222"/>
      <c r="AP95" s="242"/>
    </row>
    <row r="96" spans="3:42" s="240" customFormat="1">
      <c r="C96" s="242"/>
      <c r="J96" s="241"/>
      <c r="AO96" s="222"/>
      <c r="AP96" s="242"/>
    </row>
    <row r="97" spans="3:42" s="240" customFormat="1">
      <c r="C97" s="242"/>
      <c r="J97" s="241"/>
      <c r="AO97" s="222"/>
      <c r="AP97" s="242"/>
    </row>
    <row r="98" spans="3:42" s="240" customFormat="1">
      <c r="C98" s="242"/>
      <c r="J98" s="241"/>
      <c r="AO98" s="222"/>
      <c r="AP98" s="242"/>
    </row>
    <row r="99" spans="3:42" s="240" customFormat="1">
      <c r="C99" s="242"/>
      <c r="J99" s="241"/>
      <c r="AO99" s="222"/>
      <c r="AP99" s="242"/>
    </row>
    <row r="100" spans="3:42" s="240" customFormat="1">
      <c r="C100" s="242"/>
      <c r="J100" s="241"/>
      <c r="AO100" s="222"/>
      <c r="AP100" s="242"/>
    </row>
    <row r="101" spans="3:42" s="240" customFormat="1">
      <c r="C101" s="242"/>
      <c r="J101" s="241"/>
      <c r="AO101" s="222"/>
      <c r="AP101" s="242"/>
    </row>
    <row r="102" spans="3:42" s="240" customFormat="1">
      <c r="C102" s="242"/>
      <c r="J102" s="241"/>
      <c r="AO102" s="222"/>
      <c r="AP102" s="242"/>
    </row>
    <row r="103" spans="3:42" s="240" customFormat="1">
      <c r="C103" s="242"/>
      <c r="J103" s="241"/>
      <c r="AO103" s="222"/>
      <c r="AP103" s="242"/>
    </row>
    <row r="104" spans="3:42" s="240" customFormat="1">
      <c r="C104" s="242"/>
      <c r="J104" s="241"/>
      <c r="AO104" s="222"/>
      <c r="AP104" s="242"/>
    </row>
    <row r="105" spans="3:42" s="240" customFormat="1">
      <c r="C105" s="242"/>
      <c r="J105" s="241"/>
      <c r="AO105" s="222"/>
      <c r="AP105" s="242"/>
    </row>
    <row r="106" spans="3:42" s="240" customFormat="1">
      <c r="C106" s="242"/>
      <c r="J106" s="241"/>
      <c r="AO106" s="222"/>
      <c r="AP106" s="242"/>
    </row>
    <row r="107" spans="3:42" s="240" customFormat="1">
      <c r="C107" s="242"/>
      <c r="J107" s="241"/>
      <c r="AO107" s="222"/>
      <c r="AP107" s="242"/>
    </row>
    <row r="108" spans="3:42" s="240" customFormat="1">
      <c r="C108" s="242"/>
      <c r="J108" s="241"/>
      <c r="AO108" s="222"/>
      <c r="AP108" s="242"/>
    </row>
    <row r="109" spans="3:42" s="240" customFormat="1">
      <c r="C109" s="242"/>
      <c r="J109" s="241"/>
      <c r="AO109" s="222"/>
      <c r="AP109" s="242"/>
    </row>
    <row r="110" spans="3:42" s="240" customFormat="1">
      <c r="C110" s="242"/>
      <c r="J110" s="241"/>
      <c r="AO110" s="222"/>
      <c r="AP110" s="242"/>
    </row>
    <row r="111" spans="3:42" s="240" customFormat="1">
      <c r="C111" s="242"/>
      <c r="J111" s="241"/>
      <c r="AO111" s="222"/>
      <c r="AP111" s="242"/>
    </row>
    <row r="112" spans="3:42" s="240" customFormat="1">
      <c r="C112" s="242"/>
      <c r="J112" s="241"/>
      <c r="AO112" s="222"/>
      <c r="AP112" s="242"/>
    </row>
    <row r="113" spans="3:42" s="240" customFormat="1">
      <c r="C113" s="242"/>
      <c r="J113" s="241"/>
      <c r="AO113" s="222"/>
      <c r="AP113" s="242"/>
    </row>
    <row r="114" spans="3:42" s="240" customFormat="1">
      <c r="C114" s="242"/>
      <c r="J114" s="241"/>
      <c r="AO114" s="222"/>
      <c r="AP114" s="242"/>
    </row>
    <row r="115" spans="3:42" s="240" customFormat="1">
      <c r="C115" s="242"/>
      <c r="J115" s="241"/>
      <c r="AO115" s="222"/>
      <c r="AP115" s="242"/>
    </row>
    <row r="116" spans="3:42" s="240" customFormat="1">
      <c r="C116" s="242"/>
      <c r="J116" s="241"/>
      <c r="AO116" s="222"/>
      <c r="AP116" s="242"/>
    </row>
    <row r="117" spans="3:42" s="240" customFormat="1">
      <c r="C117" s="242"/>
      <c r="J117" s="241"/>
      <c r="AO117" s="222"/>
      <c r="AP117" s="242"/>
    </row>
    <row r="118" spans="3:42" s="240" customFormat="1">
      <c r="C118" s="242"/>
      <c r="J118" s="241"/>
      <c r="AO118" s="222"/>
      <c r="AP118" s="242"/>
    </row>
    <row r="119" spans="3:42" s="240" customFormat="1">
      <c r="C119" s="242"/>
      <c r="J119" s="241"/>
      <c r="AO119" s="222"/>
      <c r="AP119" s="242"/>
    </row>
    <row r="120" spans="3:42" s="240" customFormat="1">
      <c r="C120" s="242"/>
      <c r="J120" s="241"/>
      <c r="AO120" s="222"/>
      <c r="AP120" s="242"/>
    </row>
    <row r="121" spans="3:42" s="240" customFormat="1">
      <c r="C121" s="242"/>
      <c r="J121" s="241"/>
      <c r="AO121" s="222"/>
      <c r="AP121" s="242"/>
    </row>
    <row r="122" spans="3:42" s="240" customFormat="1">
      <c r="C122" s="242"/>
      <c r="J122" s="241"/>
      <c r="AO122" s="222"/>
      <c r="AP122" s="242"/>
    </row>
    <row r="123" spans="3:42" s="240" customFormat="1">
      <c r="C123" s="242"/>
      <c r="J123" s="241"/>
      <c r="AO123" s="222"/>
      <c r="AP123" s="242"/>
    </row>
    <row r="124" spans="3:42" s="240" customFormat="1">
      <c r="C124" s="242"/>
      <c r="J124" s="241"/>
      <c r="AO124" s="222"/>
      <c r="AP124" s="242"/>
    </row>
    <row r="125" spans="3:42" s="240" customFormat="1">
      <c r="C125" s="242"/>
      <c r="J125" s="241"/>
      <c r="AO125" s="222"/>
      <c r="AP125" s="242"/>
    </row>
    <row r="126" spans="3:42" s="240" customFormat="1">
      <c r="C126" s="242"/>
      <c r="J126" s="241"/>
      <c r="AO126" s="222"/>
      <c r="AP126" s="242"/>
    </row>
    <row r="127" spans="3:42" s="240" customFormat="1">
      <c r="C127" s="242"/>
      <c r="J127" s="241"/>
      <c r="AO127" s="222"/>
      <c r="AP127" s="242"/>
    </row>
    <row r="128" spans="3:42" s="240" customFormat="1">
      <c r="C128" s="242"/>
      <c r="J128" s="241"/>
      <c r="AO128" s="222"/>
      <c r="AP128" s="242"/>
    </row>
    <row r="129" spans="3:42" s="240" customFormat="1">
      <c r="C129" s="242"/>
      <c r="J129" s="241"/>
      <c r="AO129" s="222"/>
      <c r="AP129" s="242"/>
    </row>
    <row r="130" spans="3:42" s="240" customFormat="1">
      <c r="C130" s="242"/>
      <c r="J130" s="241"/>
      <c r="AO130" s="222"/>
      <c r="AP130" s="242"/>
    </row>
    <row r="131" spans="3:42" s="240" customFormat="1">
      <c r="C131" s="242"/>
      <c r="J131" s="241"/>
      <c r="AO131" s="222"/>
      <c r="AP131" s="242"/>
    </row>
    <row r="132" spans="3:42" s="240" customFormat="1">
      <c r="C132" s="242"/>
      <c r="J132" s="241"/>
      <c r="AO132" s="222"/>
      <c r="AP132" s="242"/>
    </row>
    <row r="133" spans="3:42" s="240" customFormat="1">
      <c r="C133" s="242"/>
      <c r="J133" s="241"/>
      <c r="AO133" s="222"/>
      <c r="AP133" s="242"/>
    </row>
    <row r="134" spans="3:42" s="240" customFormat="1">
      <c r="C134" s="242"/>
      <c r="J134" s="241"/>
      <c r="AO134" s="222"/>
      <c r="AP134" s="242"/>
    </row>
    <row r="135" spans="3:42" s="240" customFormat="1">
      <c r="C135" s="242"/>
      <c r="J135" s="241"/>
      <c r="AO135" s="222"/>
      <c r="AP135" s="242"/>
    </row>
    <row r="136" spans="3:42" s="240" customFormat="1">
      <c r="C136" s="242"/>
      <c r="J136" s="241"/>
      <c r="AO136" s="222"/>
      <c r="AP136" s="242"/>
    </row>
    <row r="137" spans="3:42" s="240" customFormat="1">
      <c r="C137" s="242"/>
      <c r="J137" s="241"/>
      <c r="AO137" s="222"/>
      <c r="AP137" s="242"/>
    </row>
    <row r="138" spans="3:42" s="240" customFormat="1">
      <c r="C138" s="242"/>
      <c r="J138" s="241"/>
      <c r="AO138" s="222"/>
      <c r="AP138" s="242"/>
    </row>
    <row r="139" spans="3:42" s="240" customFormat="1">
      <c r="C139" s="242"/>
      <c r="J139" s="241"/>
      <c r="AO139" s="222"/>
      <c r="AP139" s="242"/>
    </row>
    <row r="140" spans="3:42" s="240" customFormat="1">
      <c r="C140" s="242"/>
      <c r="J140" s="241"/>
      <c r="AO140" s="222"/>
      <c r="AP140" s="242"/>
    </row>
    <row r="141" spans="3:42" s="240" customFormat="1">
      <c r="C141" s="242"/>
      <c r="J141" s="241"/>
      <c r="AO141" s="222"/>
      <c r="AP141" s="242"/>
    </row>
    <row r="142" spans="3:42" s="240" customFormat="1">
      <c r="C142" s="242"/>
      <c r="J142" s="241"/>
      <c r="AO142" s="222"/>
      <c r="AP142" s="242"/>
    </row>
    <row r="143" spans="3:42" s="240" customFormat="1">
      <c r="C143" s="242"/>
      <c r="J143" s="241"/>
      <c r="AO143" s="222"/>
      <c r="AP143" s="242"/>
    </row>
    <row r="144" spans="3:42" s="240" customFormat="1">
      <c r="C144" s="242"/>
      <c r="J144" s="241"/>
      <c r="AO144" s="222"/>
      <c r="AP144" s="242"/>
    </row>
    <row r="145" spans="3:42" s="240" customFormat="1">
      <c r="C145" s="242"/>
      <c r="J145" s="241"/>
      <c r="AO145" s="222"/>
      <c r="AP145" s="242"/>
    </row>
    <row r="146" spans="3:42" s="240" customFormat="1">
      <c r="C146" s="242"/>
      <c r="J146" s="241"/>
      <c r="AO146" s="222"/>
      <c r="AP146" s="242"/>
    </row>
    <row r="147" spans="3:42" s="240" customFormat="1">
      <c r="C147" s="242"/>
      <c r="J147" s="241"/>
      <c r="AO147" s="222"/>
      <c r="AP147" s="242"/>
    </row>
    <row r="148" spans="3:42" s="240" customFormat="1">
      <c r="C148" s="242"/>
      <c r="J148" s="241"/>
      <c r="AO148" s="222"/>
      <c r="AP148" s="242"/>
    </row>
    <row r="149" spans="3:42" s="240" customFormat="1">
      <c r="C149" s="242"/>
      <c r="J149" s="241"/>
      <c r="AO149" s="222"/>
      <c r="AP149" s="242"/>
    </row>
    <row r="150" spans="3:42" s="240" customFormat="1">
      <c r="C150" s="242"/>
      <c r="J150" s="241"/>
      <c r="AO150" s="222"/>
      <c r="AP150" s="242"/>
    </row>
    <row r="151" spans="3:42" s="240" customFormat="1">
      <c r="C151" s="242"/>
      <c r="J151" s="241"/>
      <c r="AO151" s="222"/>
      <c r="AP151" s="242"/>
    </row>
    <row r="152" spans="3:42" s="240" customFormat="1">
      <c r="C152" s="242"/>
      <c r="J152" s="241"/>
      <c r="AO152" s="222"/>
      <c r="AP152" s="242"/>
    </row>
    <row r="153" spans="3:42" s="240" customFormat="1">
      <c r="C153" s="242"/>
      <c r="J153" s="241"/>
      <c r="AO153" s="222"/>
      <c r="AP153" s="242"/>
    </row>
    <row r="154" spans="3:42" s="240" customFormat="1">
      <c r="C154" s="242"/>
      <c r="J154" s="241"/>
      <c r="AO154" s="222"/>
      <c r="AP154" s="242"/>
    </row>
    <row r="155" spans="3:42" s="240" customFormat="1">
      <c r="C155" s="242"/>
      <c r="J155" s="241"/>
      <c r="AO155" s="222"/>
      <c r="AP155" s="242"/>
    </row>
    <row r="156" spans="3:42" s="240" customFormat="1">
      <c r="C156" s="242"/>
      <c r="J156" s="241"/>
      <c r="AO156" s="222"/>
      <c r="AP156" s="242"/>
    </row>
    <row r="157" spans="3:42" s="240" customFormat="1">
      <c r="C157" s="242"/>
      <c r="J157" s="241"/>
      <c r="AO157" s="222"/>
      <c r="AP157" s="242"/>
    </row>
    <row r="158" spans="3:42" s="240" customFormat="1">
      <c r="C158" s="242"/>
      <c r="J158" s="241"/>
      <c r="AO158" s="222"/>
      <c r="AP158" s="242"/>
    </row>
    <row r="159" spans="3:42" s="240" customFormat="1">
      <c r="C159" s="242"/>
      <c r="J159" s="241"/>
      <c r="AO159" s="222"/>
      <c r="AP159" s="242"/>
    </row>
    <row r="160" spans="3:42" s="240" customFormat="1">
      <c r="C160" s="242"/>
      <c r="J160" s="241"/>
      <c r="AO160" s="222"/>
      <c r="AP160" s="242"/>
    </row>
    <row r="161" spans="3:42" s="240" customFormat="1">
      <c r="C161" s="242"/>
      <c r="J161" s="241"/>
      <c r="AO161" s="222"/>
      <c r="AP161" s="242"/>
    </row>
    <row r="162" spans="3:42" s="240" customFormat="1">
      <c r="C162" s="242"/>
      <c r="J162" s="241"/>
      <c r="AO162" s="222"/>
      <c r="AP162" s="242"/>
    </row>
    <row r="163" spans="3:42" s="240" customFormat="1">
      <c r="C163" s="242"/>
      <c r="J163" s="241"/>
      <c r="AO163" s="222"/>
      <c r="AP163" s="242"/>
    </row>
    <row r="164" spans="3:42" s="240" customFormat="1">
      <c r="C164" s="242"/>
      <c r="J164" s="241"/>
      <c r="AO164" s="222"/>
      <c r="AP164" s="242"/>
    </row>
    <row r="165" spans="3:42" s="240" customFormat="1">
      <c r="C165" s="242"/>
      <c r="J165" s="241"/>
      <c r="AO165" s="222"/>
      <c r="AP165" s="242"/>
    </row>
    <row r="166" spans="3:42" s="240" customFormat="1">
      <c r="C166" s="242"/>
      <c r="J166" s="241"/>
      <c r="AO166" s="222"/>
      <c r="AP166" s="242"/>
    </row>
    <row r="167" spans="3:42" s="240" customFormat="1">
      <c r="C167" s="242"/>
      <c r="J167" s="241"/>
      <c r="AO167" s="222"/>
      <c r="AP167" s="242"/>
    </row>
    <row r="168" spans="3:42" s="240" customFormat="1">
      <c r="C168" s="242"/>
      <c r="J168" s="241"/>
      <c r="AO168" s="222"/>
      <c r="AP168" s="242"/>
    </row>
    <row r="169" spans="3:42" s="240" customFormat="1">
      <c r="C169" s="242"/>
      <c r="J169" s="241"/>
      <c r="AO169" s="222"/>
      <c r="AP169" s="242"/>
    </row>
    <row r="170" spans="3:42" s="240" customFormat="1">
      <c r="C170" s="242"/>
      <c r="J170" s="241"/>
      <c r="AO170" s="222"/>
      <c r="AP170" s="242"/>
    </row>
    <row r="171" spans="3:42" s="240" customFormat="1">
      <c r="C171" s="242"/>
      <c r="J171" s="241"/>
      <c r="AO171" s="222"/>
      <c r="AP171" s="242"/>
    </row>
    <row r="172" spans="3:42" s="240" customFormat="1">
      <c r="C172" s="242"/>
      <c r="J172" s="241"/>
      <c r="AO172" s="222"/>
      <c r="AP172" s="242"/>
    </row>
    <row r="173" spans="3:42" s="240" customFormat="1">
      <c r="C173" s="242"/>
      <c r="J173" s="241"/>
      <c r="AO173" s="222"/>
      <c r="AP173" s="242"/>
    </row>
    <row r="174" spans="3:42" s="240" customFormat="1">
      <c r="C174" s="242"/>
      <c r="J174" s="241"/>
      <c r="AO174" s="222"/>
      <c r="AP174" s="242"/>
    </row>
    <row r="175" spans="3:42" s="240" customFormat="1">
      <c r="C175" s="242"/>
      <c r="J175" s="241"/>
      <c r="AO175" s="222"/>
      <c r="AP175" s="242"/>
    </row>
    <row r="176" spans="3:42" s="240" customFormat="1">
      <c r="C176" s="242"/>
      <c r="J176" s="241"/>
      <c r="AO176" s="222"/>
      <c r="AP176" s="242"/>
    </row>
    <row r="177" spans="3:42" s="240" customFormat="1">
      <c r="C177" s="242"/>
      <c r="J177" s="241"/>
      <c r="AO177" s="222"/>
      <c r="AP177" s="242"/>
    </row>
    <row r="178" spans="3:42" s="240" customFormat="1">
      <c r="C178" s="242"/>
      <c r="J178" s="241"/>
      <c r="AO178" s="222"/>
      <c r="AP178" s="242"/>
    </row>
    <row r="179" spans="3:42" s="240" customFormat="1">
      <c r="C179" s="242"/>
      <c r="J179" s="241"/>
      <c r="AO179" s="222"/>
      <c r="AP179" s="242"/>
    </row>
    <row r="180" spans="3:42" s="240" customFormat="1">
      <c r="C180" s="242"/>
      <c r="J180" s="241"/>
      <c r="AO180" s="222"/>
      <c r="AP180" s="242"/>
    </row>
    <row r="181" spans="3:42" s="240" customFormat="1">
      <c r="C181" s="242"/>
      <c r="J181" s="241"/>
      <c r="AO181" s="222"/>
      <c r="AP181" s="242"/>
    </row>
    <row r="182" spans="3:42" s="240" customFormat="1">
      <c r="C182" s="242"/>
      <c r="J182" s="241"/>
      <c r="AO182" s="222"/>
      <c r="AP182" s="242"/>
    </row>
    <row r="183" spans="3:42" s="240" customFormat="1">
      <c r="C183" s="242"/>
      <c r="J183" s="241"/>
      <c r="AO183" s="222"/>
      <c r="AP183" s="242"/>
    </row>
    <row r="184" spans="3:42" s="240" customFormat="1">
      <c r="C184" s="242"/>
      <c r="J184" s="241"/>
      <c r="AO184" s="222"/>
      <c r="AP184" s="242"/>
    </row>
    <row r="185" spans="3:42" s="240" customFormat="1">
      <c r="C185" s="242"/>
      <c r="J185" s="241"/>
      <c r="AO185" s="222"/>
      <c r="AP185" s="242"/>
    </row>
    <row r="186" spans="3:42" s="240" customFormat="1">
      <c r="C186" s="242"/>
      <c r="J186" s="241"/>
      <c r="AO186" s="222"/>
      <c r="AP186" s="242"/>
    </row>
    <row r="187" spans="3:42" s="240" customFormat="1">
      <c r="C187" s="242"/>
      <c r="J187" s="241"/>
      <c r="AO187" s="222"/>
      <c r="AP187" s="242"/>
    </row>
    <row r="188" spans="3:42" s="240" customFormat="1">
      <c r="C188" s="242"/>
      <c r="J188" s="241"/>
      <c r="AO188" s="222"/>
      <c r="AP188" s="242"/>
    </row>
    <row r="189" spans="3:42" s="240" customFormat="1">
      <c r="C189" s="242"/>
      <c r="J189" s="241"/>
      <c r="AO189" s="222"/>
      <c r="AP189" s="242"/>
    </row>
    <row r="190" spans="3:42" s="240" customFormat="1">
      <c r="C190" s="242"/>
      <c r="J190" s="241"/>
      <c r="AO190" s="222"/>
      <c r="AP190" s="242"/>
    </row>
    <row r="191" spans="3:42" s="240" customFormat="1">
      <c r="C191" s="242"/>
      <c r="J191" s="241"/>
      <c r="AO191" s="222"/>
      <c r="AP191" s="242"/>
    </row>
    <row r="192" spans="3:42" s="240" customFormat="1">
      <c r="C192" s="242"/>
      <c r="J192" s="241"/>
      <c r="AO192" s="222"/>
      <c r="AP192" s="242"/>
    </row>
    <row r="193" spans="3:42" s="240" customFormat="1">
      <c r="C193" s="242"/>
      <c r="J193" s="241"/>
      <c r="AO193" s="222"/>
      <c r="AP193" s="242"/>
    </row>
    <row r="194" spans="3:42" s="240" customFormat="1">
      <c r="C194" s="242"/>
      <c r="J194" s="241"/>
      <c r="AO194" s="222"/>
      <c r="AP194" s="242"/>
    </row>
    <row r="195" spans="3:42" s="240" customFormat="1">
      <c r="C195" s="242"/>
      <c r="J195" s="241"/>
      <c r="AO195" s="222"/>
      <c r="AP195" s="242"/>
    </row>
    <row r="196" spans="3:42" s="240" customFormat="1">
      <c r="C196" s="242"/>
      <c r="J196" s="241"/>
      <c r="AO196" s="222"/>
      <c r="AP196" s="242"/>
    </row>
    <row r="197" spans="3:42" s="240" customFormat="1">
      <c r="C197" s="242"/>
      <c r="J197" s="241"/>
      <c r="AO197" s="222"/>
      <c r="AP197" s="242"/>
    </row>
    <row r="198" spans="3:42" s="240" customFormat="1">
      <c r="C198" s="242"/>
      <c r="J198" s="241"/>
      <c r="AO198" s="222"/>
      <c r="AP198" s="242"/>
    </row>
    <row r="199" spans="3:42" s="240" customFormat="1">
      <c r="C199" s="242"/>
      <c r="J199" s="241"/>
      <c r="AO199" s="222"/>
      <c r="AP199" s="242"/>
    </row>
    <row r="200" spans="3:42" s="240" customFormat="1">
      <c r="C200" s="242"/>
      <c r="J200" s="241"/>
      <c r="AO200" s="222"/>
      <c r="AP200" s="242"/>
    </row>
    <row r="201" spans="3:42" s="240" customFormat="1">
      <c r="C201" s="242"/>
      <c r="J201" s="241"/>
      <c r="AO201" s="222"/>
      <c r="AP201" s="242"/>
    </row>
    <row r="202" spans="3:42" s="240" customFormat="1">
      <c r="C202" s="242"/>
      <c r="J202" s="241"/>
      <c r="AO202" s="222"/>
      <c r="AP202" s="242"/>
    </row>
    <row r="203" spans="3:42" s="240" customFormat="1">
      <c r="C203" s="242"/>
      <c r="J203" s="241"/>
      <c r="AO203" s="222"/>
      <c r="AP203" s="242"/>
    </row>
    <row r="204" spans="3:42" s="240" customFormat="1">
      <c r="C204" s="242"/>
      <c r="J204" s="241"/>
      <c r="AO204" s="222"/>
      <c r="AP204" s="242"/>
    </row>
    <row r="205" spans="3:42" s="240" customFormat="1">
      <c r="C205" s="242"/>
      <c r="J205" s="241"/>
      <c r="AO205" s="222"/>
      <c r="AP205" s="242"/>
    </row>
    <row r="206" spans="3:42" s="240" customFormat="1">
      <c r="C206" s="242"/>
      <c r="J206" s="241"/>
      <c r="AO206" s="222"/>
      <c r="AP206" s="242"/>
    </row>
    <row r="207" spans="3:42" s="240" customFormat="1">
      <c r="C207" s="242"/>
      <c r="J207" s="241"/>
      <c r="AO207" s="222"/>
      <c r="AP207" s="242"/>
    </row>
    <row r="208" spans="3:42" s="240" customFormat="1">
      <c r="C208" s="242"/>
      <c r="J208" s="241"/>
      <c r="AO208" s="222"/>
      <c r="AP208" s="242"/>
    </row>
    <row r="209" spans="1:42" s="240" customFormat="1">
      <c r="C209" s="242"/>
      <c r="J209" s="241"/>
      <c r="AO209" s="222"/>
      <c r="AP209" s="242"/>
    </row>
    <row r="210" spans="1:42" s="240" customFormat="1">
      <c r="C210" s="242"/>
      <c r="J210" s="241"/>
      <c r="AO210" s="222"/>
      <c r="AP210" s="242"/>
    </row>
    <row r="211" spans="1:42" s="240" customFormat="1">
      <c r="C211" s="242"/>
      <c r="J211" s="241"/>
      <c r="AO211" s="222"/>
      <c r="AP211" s="242"/>
    </row>
    <row r="212" spans="1:42" s="240" customFormat="1">
      <c r="C212" s="242"/>
      <c r="J212" s="241"/>
      <c r="AO212" s="222"/>
      <c r="AP212" s="242"/>
    </row>
    <row r="213" spans="1:42" s="240" customFormat="1">
      <c r="C213" s="242"/>
      <c r="J213" s="241"/>
      <c r="AO213" s="222"/>
      <c r="AP213" s="242"/>
    </row>
    <row r="214" spans="1:42" s="240" customFormat="1">
      <c r="C214" s="242"/>
      <c r="J214" s="241"/>
      <c r="AO214" s="222"/>
      <c r="AP214" s="242"/>
    </row>
    <row r="215" spans="1:42" s="240" customFormat="1">
      <c r="C215" s="242"/>
      <c r="J215" s="241"/>
      <c r="AO215" s="222"/>
      <c r="AP215" s="242"/>
    </row>
    <row r="216" spans="1:42" s="240" customFormat="1">
      <c r="C216" s="242"/>
      <c r="J216" s="241"/>
      <c r="AO216" s="222"/>
      <c r="AP216" s="242"/>
    </row>
    <row r="217" spans="1:42" s="240" customFormat="1">
      <c r="C217" s="242"/>
      <c r="J217" s="241"/>
      <c r="AO217" s="222"/>
      <c r="AP217" s="242"/>
    </row>
    <row r="218" spans="1:42">
      <c r="A218" s="240"/>
      <c r="C218" s="242"/>
    </row>
    <row r="219" spans="1:42">
      <c r="A219" s="240"/>
      <c r="C219" s="242"/>
    </row>
    <row r="220" spans="1:42">
      <c r="A220" s="240"/>
      <c r="C220" s="242"/>
    </row>
    <row r="221" spans="1:42">
      <c r="A221" s="240"/>
      <c r="C221" s="242"/>
    </row>
    <row r="222" spans="1:42">
      <c r="A222" s="240"/>
      <c r="C222" s="242"/>
    </row>
    <row r="223" spans="1:42">
      <c r="A223" s="240"/>
      <c r="C223" s="242"/>
    </row>
    <row r="224" spans="1:42">
      <c r="A224" s="240"/>
      <c r="C224" s="242"/>
    </row>
    <row r="225" spans="1:3">
      <c r="A225" s="240"/>
      <c r="C225" s="242"/>
    </row>
    <row r="226" spans="1:3">
      <c r="A226" s="240"/>
      <c r="C226" s="242"/>
    </row>
    <row r="227" spans="1:3">
      <c r="A227" s="240"/>
      <c r="C227" s="242"/>
    </row>
    <row r="228" spans="1:3">
      <c r="A228" s="240"/>
      <c r="C228" s="242"/>
    </row>
    <row r="229" spans="1:3">
      <c r="A229" s="240"/>
      <c r="C229" s="242"/>
    </row>
    <row r="230" spans="1:3">
      <c r="A230" s="240"/>
      <c r="C230" s="242"/>
    </row>
    <row r="231" spans="1:3">
      <c r="A231" s="240"/>
      <c r="C231" s="242"/>
    </row>
    <row r="232" spans="1:3">
      <c r="A232" s="240"/>
      <c r="C232" s="242"/>
    </row>
    <row r="233" spans="1:3">
      <c r="A233" s="240"/>
      <c r="C233" s="242"/>
    </row>
    <row r="234" spans="1:3">
      <c r="C234" s="242"/>
    </row>
    <row r="235" spans="1:3">
      <c r="C235" s="242"/>
    </row>
    <row r="236" spans="1:3">
      <c r="C236" s="242"/>
    </row>
    <row r="237" spans="1:3">
      <c r="C237" s="242"/>
    </row>
    <row r="238" spans="1:3">
      <c r="C238" s="242"/>
    </row>
    <row r="239" spans="1:3">
      <c r="C239" s="242"/>
    </row>
    <row r="240" spans="1:3">
      <c r="C240" s="242"/>
    </row>
    <row r="241" spans="3:3">
      <c r="C241" s="242"/>
    </row>
    <row r="242" spans="3:3">
      <c r="C242" s="242"/>
    </row>
    <row r="243" spans="3:3">
      <c r="C243" s="242"/>
    </row>
    <row r="244" spans="3:3">
      <c r="C244" s="242"/>
    </row>
    <row r="245" spans="3:3">
      <c r="C245" s="242"/>
    </row>
    <row r="246" spans="3:3">
      <c r="C246" s="242"/>
    </row>
    <row r="247" spans="3:3">
      <c r="C247" s="242"/>
    </row>
    <row r="248" spans="3:3">
      <c r="C248" s="242"/>
    </row>
    <row r="249" spans="3:3">
      <c r="C249" s="242"/>
    </row>
    <row r="250" spans="3:3">
      <c r="C250" s="242"/>
    </row>
    <row r="251" spans="3:3">
      <c r="C251" s="242"/>
    </row>
    <row r="252" spans="3:3">
      <c r="C252" s="242"/>
    </row>
    <row r="253" spans="3:3">
      <c r="C253" s="242"/>
    </row>
    <row r="254" spans="3:3">
      <c r="C254" s="242"/>
    </row>
    <row r="255" spans="3:3">
      <c r="C255" s="242"/>
    </row>
    <row r="256" spans="3:3">
      <c r="C256" s="242"/>
    </row>
    <row r="257" spans="3:3">
      <c r="C257" s="242"/>
    </row>
    <row r="258" spans="3:3">
      <c r="C258" s="242"/>
    </row>
    <row r="259" spans="3:3">
      <c r="C259" s="242"/>
    </row>
    <row r="260" spans="3:3">
      <c r="C260" s="242"/>
    </row>
    <row r="261" spans="3:3">
      <c r="C261" s="242"/>
    </row>
    <row r="262" spans="3:3">
      <c r="C262" s="242"/>
    </row>
    <row r="263" spans="3:3">
      <c r="C263" s="242"/>
    </row>
    <row r="264" spans="3:3">
      <c r="C264" s="242"/>
    </row>
    <row r="265" spans="3:3">
      <c r="C265" s="242"/>
    </row>
    <row r="266" spans="3:3">
      <c r="C266" s="242"/>
    </row>
    <row r="267" spans="3:3">
      <c r="C267" s="242"/>
    </row>
    <row r="268" spans="3:3">
      <c r="C268" s="242"/>
    </row>
    <row r="269" spans="3:3">
      <c r="C269" s="242"/>
    </row>
    <row r="270" spans="3:3">
      <c r="C270" s="242"/>
    </row>
    <row r="271" spans="3:3">
      <c r="C271" s="242"/>
    </row>
    <row r="272" spans="3:3">
      <c r="C272" s="242"/>
    </row>
    <row r="273" spans="3:3">
      <c r="C273" s="242"/>
    </row>
    <row r="274" spans="3:3">
      <c r="C274" s="242"/>
    </row>
    <row r="275" spans="3:3">
      <c r="C275" s="242"/>
    </row>
    <row r="276" spans="3:3">
      <c r="C276" s="242"/>
    </row>
    <row r="277" spans="3:3">
      <c r="C277" s="242"/>
    </row>
    <row r="278" spans="3:3">
      <c r="C278" s="242"/>
    </row>
    <row r="279" spans="3:3">
      <c r="C279" s="242"/>
    </row>
    <row r="280" spans="3:3">
      <c r="C280" s="242"/>
    </row>
    <row r="281" spans="3:3">
      <c r="C281" s="242"/>
    </row>
    <row r="282" spans="3:3">
      <c r="C282" s="242"/>
    </row>
    <row r="283" spans="3:3">
      <c r="C283" s="242"/>
    </row>
    <row r="284" spans="3:3">
      <c r="C284" s="242"/>
    </row>
    <row r="285" spans="3:3">
      <c r="C285" s="242"/>
    </row>
    <row r="286" spans="3:3">
      <c r="C286" s="242"/>
    </row>
    <row r="287" spans="3:3">
      <c r="C287" s="242"/>
    </row>
    <row r="288" spans="3:3">
      <c r="C288" s="242"/>
    </row>
    <row r="289" spans="3:3">
      <c r="C289" s="242"/>
    </row>
    <row r="290" spans="3:3">
      <c r="C290" s="242"/>
    </row>
    <row r="291" spans="3:3">
      <c r="C291" s="242"/>
    </row>
    <row r="292" spans="3:3">
      <c r="C292" s="242"/>
    </row>
    <row r="293" spans="3:3">
      <c r="C293" s="242"/>
    </row>
    <row r="294" spans="3:3">
      <c r="C294" s="242"/>
    </row>
    <row r="295" spans="3:3">
      <c r="C295" s="242"/>
    </row>
    <row r="296" spans="3:3">
      <c r="C296" s="242"/>
    </row>
    <row r="297" spans="3:3">
      <c r="C297" s="242"/>
    </row>
    <row r="298" spans="3:3">
      <c r="C298" s="242"/>
    </row>
    <row r="299" spans="3:3">
      <c r="C299" s="242"/>
    </row>
    <row r="300" spans="3:3">
      <c r="C300" s="242"/>
    </row>
    <row r="301" spans="3:3">
      <c r="C301" s="242"/>
    </row>
    <row r="302" spans="3:3">
      <c r="C302" s="242"/>
    </row>
    <row r="303" spans="3:3">
      <c r="C303" s="242"/>
    </row>
    <row r="304" spans="3:3">
      <c r="C304" s="242"/>
    </row>
    <row r="305" spans="3:3">
      <c r="C305" s="242"/>
    </row>
    <row r="306" spans="3:3">
      <c r="C306" s="242"/>
    </row>
    <row r="307" spans="3:3">
      <c r="C307" s="242"/>
    </row>
    <row r="308" spans="3:3">
      <c r="C308" s="242"/>
    </row>
    <row r="309" spans="3:3">
      <c r="C309" s="242"/>
    </row>
    <row r="310" spans="3:3">
      <c r="C310" s="242"/>
    </row>
    <row r="311" spans="3:3">
      <c r="C311" s="242"/>
    </row>
    <row r="312" spans="3:3">
      <c r="C312" s="242"/>
    </row>
    <row r="313" spans="3:3">
      <c r="C313" s="242"/>
    </row>
    <row r="314" spans="3:3">
      <c r="C314" s="242"/>
    </row>
    <row r="315" spans="3:3">
      <c r="C315" s="242"/>
    </row>
    <row r="316" spans="3:3">
      <c r="C316" s="242"/>
    </row>
    <row r="317" spans="3:3">
      <c r="C317" s="242"/>
    </row>
    <row r="318" spans="3:3">
      <c r="C318" s="242"/>
    </row>
    <row r="319" spans="3:3">
      <c r="C319" s="242"/>
    </row>
    <row r="320" spans="3:3">
      <c r="C320" s="242"/>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sheetPr>
    <tabColor rgb="FF00B0F0"/>
  </sheetPr>
  <dimension ref="P1:Q7"/>
  <sheetViews>
    <sheetView zoomScale="110" zoomScaleNormal="110" workbookViewId="0">
      <selection activeCell="C42" sqref="C42"/>
    </sheetView>
  </sheetViews>
  <sheetFormatPr defaultRowHeight="12.75"/>
  <sheetData>
    <row r="1" spans="16:17">
      <c r="P1" s="158" t="s">
        <v>634</v>
      </c>
    </row>
    <row r="2" spans="16:17">
      <c r="P2" s="152" t="s">
        <v>747</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sheetPr>
    <tabColor rgb="FF00B0F0"/>
  </sheetPr>
  <dimension ref="P1:Q7"/>
  <sheetViews>
    <sheetView zoomScale="110" zoomScaleNormal="110" workbookViewId="0">
      <selection activeCell="G42" sqref="G42"/>
    </sheetView>
  </sheetViews>
  <sheetFormatPr defaultRowHeight="12.75"/>
  <sheetData>
    <row r="1" spans="16:17">
      <c r="P1" s="158" t="s">
        <v>634</v>
      </c>
    </row>
    <row r="2" spans="16:17">
      <c r="P2" s="152" t="s">
        <v>0</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tabColor rgb="FFFF0000"/>
  </sheetPr>
  <dimension ref="A1:AP353"/>
  <sheetViews>
    <sheetView workbookViewId="0">
      <pane xSplit="5" ySplit="5" topLeftCell="T6" activePane="bottomRight" state="frozen"/>
      <selection pane="topRight" activeCell="F1" sqref="F1"/>
      <selection pane="bottomLeft" activeCell="A6" sqref="A6"/>
      <selection pane="bottomRight" activeCell="AD31" sqref="AD31"/>
    </sheetView>
  </sheetViews>
  <sheetFormatPr defaultColWidth="7.7109375" defaultRowHeight="11.25"/>
  <cols>
    <col min="1" max="1" width="5.7109375" style="22" customWidth="1"/>
    <col min="2" max="2" width="7.7109375" style="9" customWidth="1"/>
    <col min="3" max="3" width="10.5703125" style="22" customWidth="1"/>
    <col min="4" max="9" width="7.7109375" style="22" customWidth="1"/>
    <col min="10" max="10" width="7.7109375" style="28" customWidth="1"/>
    <col min="11" max="12" width="7.7109375" style="22" customWidth="1"/>
    <col min="13" max="13" width="12.28515625" style="22" customWidth="1"/>
    <col min="14" max="15" width="7.7109375" style="22" customWidth="1"/>
    <col min="16" max="17" width="10.7109375" style="22" customWidth="1"/>
    <col min="18" max="24" width="7.7109375" style="22" customWidth="1"/>
    <col min="25" max="27" width="8.7109375" style="22" customWidth="1"/>
    <col min="28" max="28" width="15.7109375" style="22" customWidth="1"/>
    <col min="29" max="29" width="7.7109375" style="22" customWidth="1"/>
    <col min="30" max="30" width="11.140625" style="22" customWidth="1"/>
    <col min="31" max="33" width="7.7109375" style="22" customWidth="1"/>
    <col min="34" max="34" width="13.28515625" style="22" customWidth="1"/>
    <col min="35" max="40" width="6.7109375" style="22" customWidth="1"/>
    <col min="41" max="41" width="9.5703125" style="22" customWidth="1"/>
    <col min="42" max="42" width="10.7109375" style="23" customWidth="1"/>
    <col min="43" max="16384" width="7.7109375" style="22"/>
  </cols>
  <sheetData>
    <row r="1" spans="1:42" s="21" customFormat="1" ht="12.75">
      <c r="B1" s="46" t="s">
        <v>200</v>
      </c>
      <c r="C1" s="47"/>
      <c r="D1" s="47"/>
      <c r="E1" s="74"/>
      <c r="J1" s="26"/>
      <c r="AP1" s="24"/>
    </row>
    <row r="2" spans="1:42" s="30" customFormat="1">
      <c r="G2" s="30" t="s">
        <v>123</v>
      </c>
      <c r="H2" s="30" t="s">
        <v>123</v>
      </c>
      <c r="J2" s="31"/>
      <c r="N2" s="30" t="s">
        <v>122</v>
      </c>
      <c r="O2" s="30" t="s">
        <v>122</v>
      </c>
      <c r="P2" s="33" t="s">
        <v>162</v>
      </c>
      <c r="Q2" s="33"/>
      <c r="R2" s="30" t="s">
        <v>120</v>
      </c>
      <c r="S2" s="30" t="s">
        <v>120</v>
      </c>
      <c r="T2" s="30" t="s">
        <v>120</v>
      </c>
      <c r="U2" s="30" t="s">
        <v>121</v>
      </c>
      <c r="V2" s="30" t="s">
        <v>121</v>
      </c>
      <c r="W2" s="30" t="s">
        <v>121</v>
      </c>
      <c r="X2" s="30" t="s">
        <v>118</v>
      </c>
      <c r="Y2" s="32" t="s">
        <v>119</v>
      </c>
      <c r="Z2" s="32" t="s">
        <v>119</v>
      </c>
      <c r="AA2" s="32" t="s">
        <v>119</v>
      </c>
      <c r="AO2" s="111"/>
      <c r="AP2" s="65"/>
    </row>
    <row r="3" spans="1:42" ht="15" customHeight="1">
      <c r="A3" s="40"/>
      <c r="B3" s="124" t="s">
        <v>100</v>
      </c>
      <c r="C3" s="35"/>
      <c r="D3" s="34" t="s">
        <v>108</v>
      </c>
      <c r="E3" s="35"/>
      <c r="F3" s="35"/>
      <c r="G3" s="35"/>
      <c r="H3" s="35"/>
      <c r="I3" s="34" t="s">
        <v>114</v>
      </c>
      <c r="J3" s="37"/>
      <c r="K3" s="34" t="s">
        <v>99</v>
      </c>
      <c r="L3" s="40"/>
      <c r="M3" s="40"/>
      <c r="N3" s="40"/>
      <c r="O3" s="40"/>
      <c r="P3" s="40"/>
      <c r="Q3" s="41"/>
      <c r="R3" s="34" t="s">
        <v>116</v>
      </c>
      <c r="S3" s="40"/>
      <c r="T3" s="40"/>
      <c r="U3" s="40"/>
      <c r="V3" s="40"/>
      <c r="W3" s="40"/>
      <c r="X3" s="40"/>
      <c r="Y3" s="40"/>
      <c r="Z3" s="40"/>
      <c r="AA3" s="40"/>
      <c r="AB3" s="41"/>
      <c r="AC3" s="34" t="s">
        <v>101</v>
      </c>
      <c r="AD3" s="40"/>
      <c r="AE3" s="40"/>
      <c r="AF3" s="40"/>
      <c r="AG3" s="40"/>
      <c r="AH3" s="41"/>
      <c r="AI3" s="34" t="s">
        <v>179</v>
      </c>
      <c r="AJ3" s="44"/>
      <c r="AK3" s="45"/>
      <c r="AL3" s="45"/>
      <c r="AM3" s="45"/>
      <c r="AN3" s="45"/>
      <c r="AO3" s="112"/>
      <c r="AP3" s="66"/>
    </row>
    <row r="4" spans="1:42" ht="15" customHeight="1">
      <c r="A4" s="7"/>
      <c r="B4" s="7"/>
      <c r="C4" s="7"/>
      <c r="D4" s="18"/>
      <c r="E4" s="7"/>
      <c r="F4" s="7" t="s">
        <v>133</v>
      </c>
      <c r="G4" s="42" t="s">
        <v>127</v>
      </c>
      <c r="H4" s="42"/>
      <c r="I4" s="18" t="s">
        <v>130</v>
      </c>
      <c r="J4" s="38" t="s">
        <v>95</v>
      </c>
      <c r="K4" s="18"/>
      <c r="L4" s="7"/>
      <c r="M4" s="7"/>
      <c r="N4" s="42" t="s">
        <v>132</v>
      </c>
      <c r="O4" s="42"/>
      <c r="P4" s="42" t="s">
        <v>137</v>
      </c>
      <c r="Q4" s="42"/>
      <c r="R4" s="18"/>
      <c r="S4" s="43" t="s">
        <v>139</v>
      </c>
      <c r="T4" s="8"/>
      <c r="U4" s="18"/>
      <c r="V4" s="43" t="s">
        <v>140</v>
      </c>
      <c r="W4" s="8"/>
      <c r="X4" s="7" t="s">
        <v>138</v>
      </c>
      <c r="Y4" s="18"/>
      <c r="Z4" s="43" t="s">
        <v>141</v>
      </c>
      <c r="AA4" s="8"/>
      <c r="AB4" s="7" t="s">
        <v>84</v>
      </c>
      <c r="AC4" s="18" t="s">
        <v>144</v>
      </c>
      <c r="AD4" s="7" t="s">
        <v>146</v>
      </c>
      <c r="AE4" s="7" t="s">
        <v>147</v>
      </c>
      <c r="AF4" s="7" t="s">
        <v>155</v>
      </c>
      <c r="AG4" s="7" t="s">
        <v>92</v>
      </c>
      <c r="AH4" s="7" t="s">
        <v>92</v>
      </c>
      <c r="AI4" s="18" t="s">
        <v>156</v>
      </c>
      <c r="AJ4" s="42" t="s">
        <v>2</v>
      </c>
      <c r="AK4" s="42"/>
      <c r="AL4" s="7"/>
      <c r="AM4" s="7" t="s">
        <v>167</v>
      </c>
      <c r="AN4" s="7"/>
      <c r="AO4" s="113"/>
      <c r="AP4" s="67"/>
    </row>
    <row r="5" spans="1:42" ht="15" customHeight="1">
      <c r="A5" s="10" t="s">
        <v>524</v>
      </c>
      <c r="B5" s="10" t="s">
        <v>95</v>
      </c>
      <c r="C5" s="10" t="s">
        <v>96</v>
      </c>
      <c r="D5" s="36" t="s">
        <v>84</v>
      </c>
      <c r="E5" s="10" t="s">
        <v>85</v>
      </c>
      <c r="F5" s="10" t="s">
        <v>134</v>
      </c>
      <c r="G5" s="10" t="s">
        <v>126</v>
      </c>
      <c r="H5" s="10" t="s">
        <v>128</v>
      </c>
      <c r="I5" s="36" t="s">
        <v>131</v>
      </c>
      <c r="J5" s="39" t="s">
        <v>129</v>
      </c>
      <c r="K5" s="36" t="s">
        <v>86</v>
      </c>
      <c r="L5" s="10" t="s">
        <v>82</v>
      </c>
      <c r="M5" s="10" t="s">
        <v>83</v>
      </c>
      <c r="N5" s="10" t="s">
        <v>126</v>
      </c>
      <c r="O5" s="10" t="s">
        <v>128</v>
      </c>
      <c r="P5" s="10" t="s">
        <v>136</v>
      </c>
      <c r="Q5" s="10" t="s">
        <v>135</v>
      </c>
      <c r="R5" s="36" t="s">
        <v>138</v>
      </c>
      <c r="S5" s="10" t="s">
        <v>126</v>
      </c>
      <c r="T5" s="11" t="s">
        <v>128</v>
      </c>
      <c r="U5" s="36" t="s">
        <v>138</v>
      </c>
      <c r="V5" s="10" t="s">
        <v>248</v>
      </c>
      <c r="W5" s="11" t="s">
        <v>249</v>
      </c>
      <c r="X5" s="10" t="s">
        <v>142</v>
      </c>
      <c r="Y5" s="36" t="s">
        <v>138</v>
      </c>
      <c r="Z5" s="10" t="s">
        <v>126</v>
      </c>
      <c r="AA5" s="11" t="s">
        <v>128</v>
      </c>
      <c r="AB5" s="10" t="s">
        <v>143</v>
      </c>
      <c r="AC5" s="36" t="s">
        <v>145</v>
      </c>
      <c r="AD5" s="10" t="s">
        <v>4</v>
      </c>
      <c r="AE5" s="10" t="s">
        <v>124</v>
      </c>
      <c r="AF5" s="10" t="s">
        <v>148</v>
      </c>
      <c r="AG5" s="10" t="s">
        <v>149</v>
      </c>
      <c r="AH5" s="10" t="s">
        <v>150</v>
      </c>
      <c r="AI5" s="36" t="s">
        <v>0</v>
      </c>
      <c r="AJ5" s="10" t="s">
        <v>157</v>
      </c>
      <c r="AK5" s="10" t="s">
        <v>158</v>
      </c>
      <c r="AL5" s="10" t="s">
        <v>159</v>
      </c>
      <c r="AM5" s="10" t="s">
        <v>168</v>
      </c>
      <c r="AN5" s="10" t="s">
        <v>98</v>
      </c>
      <c r="AO5" s="116" t="s">
        <v>111</v>
      </c>
      <c r="AP5" s="25" t="s">
        <v>94</v>
      </c>
    </row>
    <row r="6" spans="1:42" s="9" customFormat="1">
      <c r="A6" s="125" t="s">
        <v>104</v>
      </c>
      <c r="B6" s="9">
        <v>1</v>
      </c>
      <c r="C6" s="9" t="s">
        <v>192</v>
      </c>
      <c r="D6" s="9" t="s">
        <v>87</v>
      </c>
      <c r="E6" s="9" t="s">
        <v>194</v>
      </c>
      <c r="F6" s="9" t="s">
        <v>233</v>
      </c>
      <c r="J6" s="27"/>
      <c r="K6" s="9" t="s">
        <v>89</v>
      </c>
      <c r="L6" s="9" t="s">
        <v>197</v>
      </c>
      <c r="M6" s="9" t="s">
        <v>169</v>
      </c>
      <c r="P6" s="23"/>
      <c r="Q6" s="23"/>
      <c r="U6" s="27"/>
      <c r="V6" s="27"/>
      <c r="W6" s="27"/>
      <c r="AB6" s="23"/>
      <c r="AC6" s="9" t="s">
        <v>105</v>
      </c>
      <c r="AG6" s="9" t="s">
        <v>6</v>
      </c>
      <c r="AI6" s="9" t="s">
        <v>104</v>
      </c>
      <c r="AJ6" s="9" t="s">
        <v>104</v>
      </c>
      <c r="AM6" s="9" t="s">
        <v>104</v>
      </c>
      <c r="AO6" s="22"/>
      <c r="AP6" s="23" t="s">
        <v>195</v>
      </c>
    </row>
    <row r="7" spans="1:42" s="9" customFormat="1">
      <c r="A7" s="125" t="s">
        <v>104</v>
      </c>
      <c r="B7" s="9">
        <v>2</v>
      </c>
      <c r="C7" s="9" t="s">
        <v>193</v>
      </c>
      <c r="D7" s="9" t="s">
        <v>87</v>
      </c>
      <c r="E7" s="9" t="s">
        <v>171</v>
      </c>
      <c r="F7" s="9" t="s">
        <v>233</v>
      </c>
      <c r="J7" s="27"/>
      <c r="K7" s="9" t="s">
        <v>89</v>
      </c>
      <c r="L7" s="9" t="s">
        <v>196</v>
      </c>
      <c r="M7" s="9" t="s">
        <v>169</v>
      </c>
      <c r="P7" s="23"/>
      <c r="Q7" s="23"/>
      <c r="U7" s="27"/>
      <c r="V7" s="27"/>
      <c r="W7" s="27"/>
      <c r="AB7" s="23"/>
      <c r="AC7" s="9" t="s">
        <v>105</v>
      </c>
      <c r="AG7" s="9" t="s">
        <v>6</v>
      </c>
      <c r="AI7" s="9" t="s">
        <v>104</v>
      </c>
      <c r="AJ7" s="9" t="s">
        <v>104</v>
      </c>
      <c r="AM7" s="9" t="s">
        <v>104</v>
      </c>
      <c r="AO7" s="22"/>
      <c r="AP7" s="23" t="s">
        <v>195</v>
      </c>
    </row>
    <row r="8" spans="1:42" s="9" customFormat="1">
      <c r="A8" s="125" t="s">
        <v>104</v>
      </c>
      <c r="B8" s="9">
        <v>3</v>
      </c>
      <c r="C8" s="9" t="s">
        <v>8</v>
      </c>
      <c r="D8" s="9" t="s">
        <v>87</v>
      </c>
      <c r="E8" s="9" t="s">
        <v>110</v>
      </c>
      <c r="F8" s="9" t="s">
        <v>233</v>
      </c>
      <c r="J8" s="27"/>
      <c r="K8" s="9" t="s">
        <v>166</v>
      </c>
      <c r="L8" s="9" t="s">
        <v>165</v>
      </c>
      <c r="M8" s="9" t="s">
        <v>169</v>
      </c>
      <c r="P8" s="23"/>
      <c r="Q8" s="23"/>
      <c r="U8" s="27"/>
      <c r="V8" s="27"/>
      <c r="W8" s="27"/>
      <c r="AB8" s="23"/>
      <c r="AC8" s="9" t="s">
        <v>105</v>
      </c>
      <c r="AG8" s="9" t="s">
        <v>6</v>
      </c>
      <c r="AI8" s="9" t="s">
        <v>104</v>
      </c>
      <c r="AJ8" s="9" t="s">
        <v>104</v>
      </c>
      <c r="AM8" s="9" t="s">
        <v>104</v>
      </c>
      <c r="AO8" s="22"/>
      <c r="AP8" s="23" t="s">
        <v>24</v>
      </c>
    </row>
    <row r="9" spans="1:42" s="9" customFormat="1">
      <c r="A9" s="125" t="s">
        <v>104</v>
      </c>
      <c r="B9" s="9">
        <v>4</v>
      </c>
      <c r="C9" s="9" t="s">
        <v>202</v>
      </c>
      <c r="D9" s="9" t="s">
        <v>87</v>
      </c>
      <c r="E9" s="9" t="s">
        <v>171</v>
      </c>
      <c r="F9" s="9" t="s">
        <v>233</v>
      </c>
      <c r="I9" s="9">
        <v>118</v>
      </c>
      <c r="J9" s="27"/>
      <c r="K9" s="9" t="s">
        <v>89</v>
      </c>
      <c r="L9" s="9" t="s">
        <v>102</v>
      </c>
      <c r="M9" s="9" t="s">
        <v>402</v>
      </c>
      <c r="U9" s="27">
        <v>250</v>
      </c>
      <c r="V9" s="27"/>
      <c r="W9" s="27"/>
      <c r="AC9" s="9" t="s">
        <v>104</v>
      </c>
      <c r="AG9" s="9" t="s">
        <v>91</v>
      </c>
      <c r="AI9" s="9" t="s">
        <v>104</v>
      </c>
      <c r="AJ9" s="9" t="s">
        <v>104</v>
      </c>
      <c r="AO9" s="22"/>
      <c r="AP9" s="23" t="s">
        <v>203</v>
      </c>
    </row>
    <row r="10" spans="1:42" s="9" customFormat="1">
      <c r="A10" s="125" t="s">
        <v>104</v>
      </c>
      <c r="B10" s="9">
        <v>5</v>
      </c>
      <c r="C10" s="9" t="s">
        <v>237</v>
      </c>
      <c r="D10" s="9" t="s">
        <v>87</v>
      </c>
      <c r="E10" s="9" t="s">
        <v>194</v>
      </c>
      <c r="F10" s="9" t="s">
        <v>233</v>
      </c>
      <c r="I10" s="9">
        <v>311</v>
      </c>
      <c r="J10" s="27"/>
      <c r="K10" s="9" t="s">
        <v>89</v>
      </c>
      <c r="L10" s="9" t="s">
        <v>90</v>
      </c>
      <c r="M10" s="9" t="s">
        <v>59</v>
      </c>
      <c r="U10" s="27"/>
      <c r="V10" s="27">
        <v>300</v>
      </c>
      <c r="W10" s="27">
        <v>450</v>
      </c>
      <c r="AC10" s="9" t="s">
        <v>104</v>
      </c>
      <c r="AG10" s="9" t="s">
        <v>91</v>
      </c>
      <c r="AH10" s="9" t="s">
        <v>235</v>
      </c>
      <c r="AI10" s="9" t="s">
        <v>104</v>
      </c>
      <c r="AJ10" s="9" t="s">
        <v>104</v>
      </c>
      <c r="AO10" s="22"/>
      <c r="AP10" s="23" t="s">
        <v>234</v>
      </c>
    </row>
    <row r="11" spans="1:42" s="9" customFormat="1">
      <c r="A11" s="125" t="s">
        <v>104</v>
      </c>
      <c r="B11" s="9">
        <v>6</v>
      </c>
      <c r="C11" s="9" t="s">
        <v>260</v>
      </c>
      <c r="D11" s="9" t="s">
        <v>87</v>
      </c>
      <c r="E11" s="9" t="s">
        <v>194</v>
      </c>
      <c r="F11" s="9" t="s">
        <v>233</v>
      </c>
      <c r="I11" s="9">
        <v>290</v>
      </c>
      <c r="J11" s="27"/>
      <c r="K11" s="9" t="s">
        <v>89</v>
      </c>
      <c r="L11" s="9" t="s">
        <v>90</v>
      </c>
      <c r="M11" s="9" t="s">
        <v>26</v>
      </c>
      <c r="U11" s="27"/>
      <c r="V11" s="27">
        <v>1385</v>
      </c>
      <c r="W11" s="27">
        <v>1825</v>
      </c>
      <c r="AC11" s="9" t="s">
        <v>104</v>
      </c>
      <c r="AD11" s="9" t="s">
        <v>27</v>
      </c>
      <c r="AG11" s="9" t="s">
        <v>91</v>
      </c>
      <c r="AH11" s="9" t="s">
        <v>29</v>
      </c>
      <c r="AI11" s="9" t="s">
        <v>104</v>
      </c>
      <c r="AJ11" s="9" t="s">
        <v>104</v>
      </c>
      <c r="AK11" s="9" t="s">
        <v>104</v>
      </c>
      <c r="AN11" s="9" t="s">
        <v>238</v>
      </c>
      <c r="AO11" s="22"/>
      <c r="AP11" s="6" t="s">
        <v>28</v>
      </c>
    </row>
    <row r="12" spans="1:42" s="9" customFormat="1">
      <c r="A12" s="125" t="s">
        <v>104</v>
      </c>
      <c r="B12" s="9">
        <v>7</v>
      </c>
      <c r="C12" s="23" t="s">
        <v>527</v>
      </c>
      <c r="D12" s="9" t="s">
        <v>87</v>
      </c>
      <c r="E12" s="9" t="s">
        <v>194</v>
      </c>
      <c r="F12" s="9" t="s">
        <v>233</v>
      </c>
      <c r="I12" s="9">
        <v>417</v>
      </c>
      <c r="J12" s="27"/>
      <c r="K12" s="9" t="s">
        <v>89</v>
      </c>
      <c r="L12" s="9" t="s">
        <v>90</v>
      </c>
      <c r="M12" s="9" t="s">
        <v>51</v>
      </c>
      <c r="U12" s="27"/>
      <c r="V12" s="27">
        <v>600</v>
      </c>
      <c r="W12" s="27">
        <v>2500</v>
      </c>
      <c r="AC12" s="9" t="s">
        <v>104</v>
      </c>
      <c r="AD12" s="9" t="s">
        <v>52</v>
      </c>
      <c r="AG12" s="9" t="s">
        <v>91</v>
      </c>
      <c r="AH12" s="9" t="s">
        <v>240</v>
      </c>
      <c r="AI12" s="9" t="s">
        <v>104</v>
      </c>
      <c r="AJ12" s="9" t="s">
        <v>104</v>
      </c>
      <c r="AM12" s="9" t="s">
        <v>104</v>
      </c>
      <c r="AO12" s="22" t="s">
        <v>239</v>
      </c>
      <c r="AP12" s="6" t="s">
        <v>452</v>
      </c>
    </row>
    <row r="13" spans="1:42" s="9" customFormat="1">
      <c r="A13" s="125" t="s">
        <v>104</v>
      </c>
      <c r="B13" s="9">
        <v>8</v>
      </c>
      <c r="C13" s="9" t="s">
        <v>241</v>
      </c>
      <c r="D13" s="9" t="s">
        <v>87</v>
      </c>
      <c r="E13" s="9" t="s">
        <v>211</v>
      </c>
      <c r="F13" s="9" t="s">
        <v>233</v>
      </c>
      <c r="I13" s="9">
        <v>437</v>
      </c>
      <c r="J13" s="27"/>
      <c r="K13" s="9" t="s">
        <v>89</v>
      </c>
      <c r="L13" s="9" t="s">
        <v>90</v>
      </c>
      <c r="M13" s="9" t="s">
        <v>245</v>
      </c>
      <c r="U13" s="27"/>
      <c r="V13" s="27">
        <v>3000</v>
      </c>
      <c r="W13" s="27">
        <v>15000</v>
      </c>
      <c r="AC13" s="9" t="s">
        <v>104</v>
      </c>
      <c r="AD13" s="9" t="s">
        <v>7</v>
      </c>
      <c r="AG13" s="9" t="s">
        <v>91</v>
      </c>
      <c r="AM13" s="9" t="s">
        <v>104</v>
      </c>
      <c r="AO13" s="22">
        <v>1</v>
      </c>
      <c r="AP13" s="6" t="s">
        <v>609</v>
      </c>
    </row>
    <row r="14" spans="1:42" s="9" customFormat="1">
      <c r="A14" s="125" t="s">
        <v>104</v>
      </c>
      <c r="B14" s="9">
        <v>9</v>
      </c>
      <c r="C14" s="9" t="s">
        <v>242</v>
      </c>
      <c r="D14" s="9" t="s">
        <v>87</v>
      </c>
      <c r="E14" s="9" t="s">
        <v>244</v>
      </c>
      <c r="F14" s="9" t="s">
        <v>233</v>
      </c>
      <c r="I14" s="9">
        <v>156</v>
      </c>
      <c r="J14" s="27"/>
      <c r="K14" s="9" t="s">
        <v>89</v>
      </c>
      <c r="L14" s="9" t="s">
        <v>90</v>
      </c>
      <c r="M14" s="9" t="s">
        <v>245</v>
      </c>
      <c r="U14" s="27"/>
      <c r="V14" s="27">
        <v>3000</v>
      </c>
      <c r="W14" s="27">
        <v>15000</v>
      </c>
      <c r="AC14" s="9" t="s">
        <v>104</v>
      </c>
      <c r="AD14" s="9" t="s">
        <v>7</v>
      </c>
      <c r="AG14" s="9" t="s">
        <v>91</v>
      </c>
      <c r="AM14" s="9" t="s">
        <v>104</v>
      </c>
      <c r="AO14" s="22">
        <v>1</v>
      </c>
      <c r="AP14" s="6" t="s">
        <v>609</v>
      </c>
    </row>
    <row r="15" spans="1:42" s="9" customFormat="1">
      <c r="A15" s="125" t="s">
        <v>104</v>
      </c>
      <c r="B15" s="9">
        <v>10</v>
      </c>
      <c r="C15" s="9" t="s">
        <v>243</v>
      </c>
      <c r="D15" s="9" t="s">
        <v>87</v>
      </c>
      <c r="E15" s="9" t="s">
        <v>212</v>
      </c>
      <c r="F15" s="9" t="s">
        <v>233</v>
      </c>
      <c r="I15" s="9">
        <v>227</v>
      </c>
      <c r="J15" s="27"/>
      <c r="K15" s="9" t="s">
        <v>89</v>
      </c>
      <c r="L15" s="9" t="s">
        <v>90</v>
      </c>
      <c r="M15" s="9" t="s">
        <v>245</v>
      </c>
      <c r="U15" s="27"/>
      <c r="V15" s="27">
        <v>3000</v>
      </c>
      <c r="W15" s="27">
        <v>15000</v>
      </c>
      <c r="AC15" s="9" t="s">
        <v>104</v>
      </c>
      <c r="AD15" s="9" t="s">
        <v>7</v>
      </c>
      <c r="AG15" s="9" t="s">
        <v>91</v>
      </c>
      <c r="AM15" s="9" t="s">
        <v>104</v>
      </c>
      <c r="AO15" s="22">
        <v>1</v>
      </c>
      <c r="AP15" s="6" t="s">
        <v>609</v>
      </c>
    </row>
    <row r="16" spans="1:42" s="108" customFormat="1">
      <c r="A16" s="125" t="s">
        <v>104</v>
      </c>
      <c r="B16" s="108">
        <v>11</v>
      </c>
      <c r="C16" s="108" t="s">
        <v>398</v>
      </c>
      <c r="D16" s="108" t="s">
        <v>87</v>
      </c>
      <c r="E16" s="108" t="s">
        <v>211</v>
      </c>
      <c r="F16" s="108" t="s">
        <v>233</v>
      </c>
      <c r="I16" s="108">
        <v>216</v>
      </c>
      <c r="J16" s="109"/>
      <c r="K16" s="108" t="s">
        <v>89</v>
      </c>
      <c r="L16" s="108" t="s">
        <v>90</v>
      </c>
      <c r="M16" s="108" t="s">
        <v>72</v>
      </c>
      <c r="U16" s="109"/>
      <c r="V16" s="109"/>
      <c r="W16" s="109"/>
      <c r="AC16" s="108" t="s">
        <v>104</v>
      </c>
      <c r="AD16" s="108" t="s">
        <v>27</v>
      </c>
      <c r="AI16" s="108" t="s">
        <v>104</v>
      </c>
      <c r="AK16" s="108" t="s">
        <v>104</v>
      </c>
      <c r="AO16" s="68"/>
      <c r="AP16" s="110" t="s">
        <v>427</v>
      </c>
    </row>
    <row r="17" spans="1:42" s="9" customFormat="1">
      <c r="A17" s="125" t="s">
        <v>104</v>
      </c>
      <c r="B17" s="9">
        <v>12</v>
      </c>
      <c r="C17" s="9" t="s">
        <v>76</v>
      </c>
      <c r="D17" s="9" t="s">
        <v>87</v>
      </c>
      <c r="E17" s="9" t="s">
        <v>211</v>
      </c>
      <c r="F17" s="9" t="s">
        <v>233</v>
      </c>
      <c r="I17" s="9">
        <v>399</v>
      </c>
      <c r="J17" s="27"/>
      <c r="K17" s="9" t="s">
        <v>89</v>
      </c>
      <c r="L17" s="9" t="s">
        <v>90</v>
      </c>
      <c r="M17" s="9" t="s">
        <v>76</v>
      </c>
      <c r="U17" s="27"/>
      <c r="V17" s="27">
        <v>20</v>
      </c>
      <c r="W17" s="27">
        <v>285</v>
      </c>
      <c r="AC17" s="9" t="s">
        <v>104</v>
      </c>
      <c r="AD17" s="9" t="s">
        <v>455</v>
      </c>
      <c r="AE17" s="9" t="s">
        <v>93</v>
      </c>
      <c r="AG17" s="9" t="s">
        <v>91</v>
      </c>
      <c r="AH17" s="9" t="s">
        <v>176</v>
      </c>
      <c r="AI17" s="9" t="s">
        <v>104</v>
      </c>
      <c r="AJ17" s="9" t="s">
        <v>104</v>
      </c>
      <c r="AO17" s="22">
        <v>6</v>
      </c>
      <c r="AP17" s="23" t="s">
        <v>454</v>
      </c>
    </row>
    <row r="18" spans="1:42" s="9" customFormat="1">
      <c r="A18" s="125" t="s">
        <v>104</v>
      </c>
      <c r="B18" s="9">
        <v>13</v>
      </c>
      <c r="C18" s="9" t="s">
        <v>77</v>
      </c>
      <c r="D18" s="9" t="s">
        <v>87</v>
      </c>
      <c r="E18" s="9" t="s">
        <v>211</v>
      </c>
      <c r="F18" s="9" t="s">
        <v>233</v>
      </c>
      <c r="I18" s="9">
        <v>186</v>
      </c>
      <c r="J18" s="27"/>
      <c r="K18" s="9" t="s">
        <v>89</v>
      </c>
      <c r="L18" s="9" t="s">
        <v>90</v>
      </c>
      <c r="M18" s="9" t="s">
        <v>77</v>
      </c>
      <c r="U18" s="27"/>
      <c r="V18" s="27"/>
      <c r="W18" s="27"/>
      <c r="AO18" s="22"/>
      <c r="AP18" s="23" t="s">
        <v>610</v>
      </c>
    </row>
    <row r="19" spans="1:42" s="9" customFormat="1">
      <c r="A19" s="125" t="s">
        <v>104</v>
      </c>
      <c r="B19" s="9">
        <v>14</v>
      </c>
      <c r="C19" s="9" t="s">
        <v>78</v>
      </c>
      <c r="D19" s="9" t="s">
        <v>87</v>
      </c>
      <c r="E19" s="9" t="s">
        <v>211</v>
      </c>
      <c r="F19" s="9" t="s">
        <v>233</v>
      </c>
      <c r="I19" s="9">
        <v>218</v>
      </c>
      <c r="J19" s="27"/>
      <c r="K19" s="9" t="s">
        <v>89</v>
      </c>
      <c r="L19" s="9" t="s">
        <v>90</v>
      </c>
      <c r="M19" s="9" t="s">
        <v>78</v>
      </c>
      <c r="U19" s="27"/>
      <c r="V19" s="27"/>
      <c r="W19" s="27"/>
      <c r="AO19" s="22"/>
      <c r="AP19" s="23" t="s">
        <v>615</v>
      </c>
    </row>
    <row r="20" spans="1:42" s="9" customFormat="1">
      <c r="A20" s="125" t="s">
        <v>104</v>
      </c>
      <c r="B20" s="9">
        <v>15</v>
      </c>
      <c r="C20" s="9" t="s">
        <v>62</v>
      </c>
      <c r="D20" s="9" t="s">
        <v>87</v>
      </c>
      <c r="F20" s="9" t="s">
        <v>233</v>
      </c>
      <c r="J20" s="27"/>
      <c r="K20" s="9" t="s">
        <v>89</v>
      </c>
      <c r="L20" s="9" t="s">
        <v>250</v>
      </c>
      <c r="M20" s="9" t="s">
        <v>62</v>
      </c>
      <c r="U20" s="27"/>
      <c r="V20" s="27"/>
      <c r="W20" s="27"/>
      <c r="AO20" s="22"/>
      <c r="AP20" s="23" t="s">
        <v>433</v>
      </c>
    </row>
    <row r="21" spans="1:42" s="9" customFormat="1">
      <c r="A21" s="125" t="s">
        <v>104</v>
      </c>
      <c r="B21" s="9">
        <v>16</v>
      </c>
      <c r="C21" s="9" t="s">
        <v>227</v>
      </c>
      <c r="D21" s="9" t="s">
        <v>87</v>
      </c>
      <c r="E21" s="9" t="s">
        <v>211</v>
      </c>
      <c r="F21" s="9" t="s">
        <v>233</v>
      </c>
      <c r="I21" s="9">
        <v>107</v>
      </c>
      <c r="J21" s="27"/>
      <c r="K21" s="9" t="s">
        <v>89</v>
      </c>
      <c r="L21" s="9" t="s">
        <v>196</v>
      </c>
      <c r="M21" s="9" t="s">
        <v>169</v>
      </c>
      <c r="U21" s="27"/>
      <c r="V21" s="27"/>
      <c r="W21" s="27"/>
      <c r="AO21" s="22"/>
      <c r="AP21" s="23" t="s">
        <v>257</v>
      </c>
    </row>
    <row r="22" spans="1:42" s="9" customFormat="1">
      <c r="A22" s="125" t="s">
        <v>104</v>
      </c>
      <c r="B22" s="9">
        <v>17</v>
      </c>
      <c r="C22" s="9" t="s">
        <v>228</v>
      </c>
      <c r="D22" s="9" t="s">
        <v>87</v>
      </c>
      <c r="E22" s="9" t="s">
        <v>171</v>
      </c>
      <c r="F22" s="9" t="s">
        <v>233</v>
      </c>
      <c r="I22" s="9">
        <v>252</v>
      </c>
      <c r="J22" s="27"/>
      <c r="K22" s="9" t="s">
        <v>89</v>
      </c>
      <c r="L22" s="9" t="s">
        <v>196</v>
      </c>
      <c r="M22" s="9" t="s">
        <v>169</v>
      </c>
      <c r="U22" s="27"/>
      <c r="V22" s="27">
        <v>25</v>
      </c>
      <c r="W22" s="27">
        <v>230</v>
      </c>
      <c r="AO22" s="22"/>
      <c r="AP22" s="23" t="s">
        <v>257</v>
      </c>
    </row>
    <row r="23" spans="1:42" s="9" customFormat="1">
      <c r="A23" s="125" t="s">
        <v>104</v>
      </c>
      <c r="B23" s="9">
        <v>18</v>
      </c>
      <c r="C23" s="9" t="s">
        <v>70</v>
      </c>
      <c r="D23" s="9" t="s">
        <v>87</v>
      </c>
      <c r="F23" s="9" t="s">
        <v>233</v>
      </c>
      <c r="J23" s="27"/>
      <c r="K23" s="9" t="s">
        <v>89</v>
      </c>
      <c r="L23" s="9" t="s">
        <v>196</v>
      </c>
      <c r="M23" s="9" t="s">
        <v>169</v>
      </c>
      <c r="U23" s="27"/>
      <c r="V23" s="27"/>
      <c r="W23" s="27"/>
      <c r="AO23" s="22"/>
      <c r="AP23" s="23" t="s">
        <v>477</v>
      </c>
    </row>
    <row r="24" spans="1:42" s="9" customFormat="1">
      <c r="A24" s="125" t="s">
        <v>104</v>
      </c>
      <c r="B24" s="9">
        <v>19</v>
      </c>
      <c r="C24" s="9" t="s">
        <v>74</v>
      </c>
      <c r="D24" s="9" t="s">
        <v>87</v>
      </c>
      <c r="F24" s="9" t="s">
        <v>233</v>
      </c>
      <c r="I24" s="9">
        <v>436</v>
      </c>
      <c r="J24" s="27"/>
      <c r="K24" s="9" t="s">
        <v>89</v>
      </c>
      <c r="L24" s="9" t="s">
        <v>102</v>
      </c>
      <c r="M24" s="9" t="s">
        <v>74</v>
      </c>
      <c r="U24" s="27"/>
      <c r="V24" s="27" t="s">
        <v>254</v>
      </c>
      <c r="W24" s="27" t="s">
        <v>255</v>
      </c>
      <c r="AO24" s="22"/>
      <c r="AP24" s="23" t="s">
        <v>256</v>
      </c>
    </row>
    <row r="25" spans="1:42" s="108" customFormat="1">
      <c r="A25" s="125" t="s">
        <v>104</v>
      </c>
      <c r="B25" s="108">
        <v>20</v>
      </c>
      <c r="C25" s="108" t="s">
        <v>247</v>
      </c>
      <c r="D25" s="108" t="s">
        <v>87</v>
      </c>
      <c r="F25" s="108" t="s">
        <v>233</v>
      </c>
      <c r="J25" s="109"/>
      <c r="K25" s="108" t="s">
        <v>251</v>
      </c>
      <c r="L25" s="108" t="s">
        <v>252</v>
      </c>
      <c r="M25" s="108" t="s">
        <v>247</v>
      </c>
      <c r="R25" s="108">
        <v>330</v>
      </c>
      <c r="U25" s="109">
        <v>1060</v>
      </c>
      <c r="V25" s="109"/>
      <c r="W25" s="109"/>
      <c r="AG25" s="108" t="s">
        <v>6</v>
      </c>
      <c r="AH25" s="108" t="s">
        <v>430</v>
      </c>
      <c r="AI25" s="108" t="s">
        <v>104</v>
      </c>
      <c r="AJ25" s="108" t="s">
        <v>104</v>
      </c>
      <c r="AM25" s="108" t="s">
        <v>104</v>
      </c>
      <c r="AO25" s="68"/>
      <c r="AP25" s="110" t="s">
        <v>431</v>
      </c>
    </row>
    <row r="26" spans="1:42" s="9" customFormat="1">
      <c r="A26" s="125" t="s">
        <v>104</v>
      </c>
      <c r="B26" s="9">
        <v>21</v>
      </c>
      <c r="C26" s="9" t="s">
        <v>232</v>
      </c>
      <c r="D26" s="9" t="s">
        <v>87</v>
      </c>
      <c r="F26" s="9" t="s">
        <v>233</v>
      </c>
      <c r="J26" s="27"/>
      <c r="K26" s="9" t="s">
        <v>89</v>
      </c>
      <c r="L26" s="9" t="s">
        <v>253</v>
      </c>
      <c r="U26" s="27"/>
      <c r="V26" s="27"/>
      <c r="W26" s="27"/>
      <c r="AO26" s="22"/>
      <c r="AP26" s="23" t="s">
        <v>66</v>
      </c>
    </row>
    <row r="27" spans="1:42" s="9" customFormat="1">
      <c r="A27" s="125" t="s">
        <v>104</v>
      </c>
      <c r="B27" s="9">
        <v>22</v>
      </c>
      <c r="C27" s="9" t="s">
        <v>68</v>
      </c>
      <c r="D27" s="9" t="s">
        <v>87</v>
      </c>
      <c r="F27" s="9" t="s">
        <v>233</v>
      </c>
      <c r="I27" s="9">
        <v>262</v>
      </c>
      <c r="J27" s="27"/>
      <c r="K27" s="9" t="s">
        <v>89</v>
      </c>
      <c r="L27" s="9" t="s">
        <v>253</v>
      </c>
      <c r="M27" s="23" t="s">
        <v>573</v>
      </c>
      <c r="U27" s="27"/>
      <c r="V27" s="27">
        <v>100</v>
      </c>
      <c r="W27" s="27">
        <v>2000</v>
      </c>
      <c r="AC27" s="9" t="s">
        <v>104</v>
      </c>
      <c r="AG27" s="9" t="s">
        <v>91</v>
      </c>
      <c r="AH27" s="9" t="s">
        <v>574</v>
      </c>
      <c r="AI27" s="9" t="s">
        <v>104</v>
      </c>
      <c r="AJ27" s="9" t="s">
        <v>104</v>
      </c>
      <c r="AM27" s="9" t="s">
        <v>104</v>
      </c>
      <c r="AO27" s="22">
        <v>7</v>
      </c>
      <c r="AP27" s="23" t="s">
        <v>258</v>
      </c>
    </row>
    <row r="28" spans="1:42" s="9" customFormat="1">
      <c r="A28" s="125" t="s">
        <v>104</v>
      </c>
      <c r="B28" s="9">
        <v>23</v>
      </c>
      <c r="C28" s="9" t="s">
        <v>182</v>
      </c>
      <c r="D28" s="9" t="s">
        <v>87</v>
      </c>
      <c r="F28" s="9" t="s">
        <v>233</v>
      </c>
      <c r="J28" s="27"/>
      <c r="K28" s="9" t="s">
        <v>89</v>
      </c>
      <c r="M28" s="9" t="s">
        <v>169</v>
      </c>
      <c r="U28" s="27"/>
      <c r="V28" s="27"/>
      <c r="W28" s="27"/>
      <c r="AO28" s="22"/>
      <c r="AP28" s="23"/>
    </row>
    <row r="29" spans="1:42" s="9" customFormat="1">
      <c r="A29" s="125" t="s">
        <v>104</v>
      </c>
      <c r="B29" s="9">
        <v>24</v>
      </c>
      <c r="C29" s="9" t="s">
        <v>231</v>
      </c>
      <c r="D29" s="9" t="s">
        <v>87</v>
      </c>
      <c r="E29" s="9" t="s">
        <v>171</v>
      </c>
      <c r="F29" s="9" t="s">
        <v>233</v>
      </c>
      <c r="I29" s="9">
        <v>150</v>
      </c>
      <c r="J29" s="27"/>
      <c r="K29" s="9" t="s">
        <v>89</v>
      </c>
      <c r="L29" s="9" t="s">
        <v>250</v>
      </c>
      <c r="M29" s="9" t="s">
        <v>231</v>
      </c>
      <c r="U29" s="27"/>
      <c r="V29" s="27"/>
      <c r="W29" s="27"/>
      <c r="AG29" s="9" t="s">
        <v>449</v>
      </c>
      <c r="AI29" s="9" t="s">
        <v>104</v>
      </c>
      <c r="AJ29" s="9" t="s">
        <v>104</v>
      </c>
      <c r="AM29" s="9" t="s">
        <v>104</v>
      </c>
      <c r="AO29" s="22" t="s">
        <v>450</v>
      </c>
      <c r="AP29" s="23" t="s">
        <v>447</v>
      </c>
    </row>
    <row r="30" spans="1:42" s="9" customFormat="1">
      <c r="A30" s="125" t="s">
        <v>104</v>
      </c>
      <c r="B30" s="9">
        <v>25</v>
      </c>
      <c r="C30" s="9" t="s">
        <v>261</v>
      </c>
      <c r="D30" s="9" t="s">
        <v>87</v>
      </c>
      <c r="E30" s="9" t="s">
        <v>211</v>
      </c>
      <c r="F30" s="9" t="s">
        <v>233</v>
      </c>
      <c r="J30" s="27"/>
      <c r="K30" s="9" t="s">
        <v>89</v>
      </c>
      <c r="L30" s="9" t="s">
        <v>90</v>
      </c>
      <c r="M30" s="9" t="s">
        <v>169</v>
      </c>
      <c r="U30" s="27"/>
      <c r="V30" s="27"/>
      <c r="W30" s="27"/>
      <c r="AG30" s="9" t="s">
        <v>6</v>
      </c>
      <c r="AI30" s="9" t="s">
        <v>104</v>
      </c>
      <c r="AJ30" s="9" t="s">
        <v>104</v>
      </c>
      <c r="AO30" s="22"/>
      <c r="AP30" s="85" t="s">
        <v>476</v>
      </c>
    </row>
    <row r="31" spans="1:42" s="160" customFormat="1">
      <c r="A31" s="159" t="s">
        <v>104</v>
      </c>
      <c r="B31" s="160">
        <v>26</v>
      </c>
      <c r="C31" s="160" t="s">
        <v>619</v>
      </c>
      <c r="D31" s="160" t="s">
        <v>87</v>
      </c>
      <c r="E31" s="160" t="s">
        <v>211</v>
      </c>
      <c r="F31" s="160" t="s">
        <v>233</v>
      </c>
      <c r="I31" s="160">
        <v>154</v>
      </c>
      <c r="J31" s="161"/>
      <c r="K31" s="160" t="s">
        <v>89</v>
      </c>
      <c r="L31" s="160" t="s">
        <v>90</v>
      </c>
      <c r="M31" s="160" t="s">
        <v>336</v>
      </c>
      <c r="N31" s="160">
        <v>45</v>
      </c>
      <c r="O31" s="160">
        <v>282</v>
      </c>
      <c r="U31" s="161"/>
      <c r="V31" s="161">
        <v>616</v>
      </c>
      <c r="W31" s="161">
        <v>858</v>
      </c>
      <c r="AC31" s="160" t="s">
        <v>104</v>
      </c>
      <c r="AD31" s="160" t="s">
        <v>338</v>
      </c>
      <c r="AE31" s="160" t="s">
        <v>93</v>
      </c>
      <c r="AF31" s="160" t="s">
        <v>341</v>
      </c>
      <c r="AG31" s="160" t="s">
        <v>91</v>
      </c>
      <c r="AH31" s="160" t="s">
        <v>29</v>
      </c>
      <c r="AI31" s="160" t="s">
        <v>104</v>
      </c>
      <c r="AJ31" s="160" t="s">
        <v>104</v>
      </c>
      <c r="AM31" s="160" t="s">
        <v>104</v>
      </c>
      <c r="AO31" s="162"/>
      <c r="AP31" s="163" t="s">
        <v>559</v>
      </c>
    </row>
    <row r="32" spans="1:42" s="9" customFormat="1">
      <c r="A32" s="125" t="s">
        <v>104</v>
      </c>
      <c r="B32" s="9">
        <v>27</v>
      </c>
      <c r="C32" s="9" t="s">
        <v>352</v>
      </c>
      <c r="D32" s="9" t="s">
        <v>87</v>
      </c>
      <c r="E32" s="9" t="s">
        <v>211</v>
      </c>
      <c r="F32" s="9" t="s">
        <v>233</v>
      </c>
      <c r="I32" s="9">
        <v>105</v>
      </c>
      <c r="J32" s="27"/>
      <c r="K32" s="9" t="s">
        <v>89</v>
      </c>
      <c r="L32" s="9" t="s">
        <v>90</v>
      </c>
      <c r="M32" s="9" t="s">
        <v>352</v>
      </c>
      <c r="N32" s="9" t="s">
        <v>423</v>
      </c>
      <c r="O32" s="9">
        <v>300</v>
      </c>
      <c r="U32" s="27">
        <v>400</v>
      </c>
      <c r="V32" s="27"/>
      <c r="W32" s="27"/>
      <c r="AC32" s="9" t="s">
        <v>104</v>
      </c>
      <c r="AD32" s="9" t="s">
        <v>338</v>
      </c>
      <c r="AE32" s="23" t="s">
        <v>93</v>
      </c>
      <c r="AF32" s="9" t="s">
        <v>341</v>
      </c>
      <c r="AG32" s="9" t="s">
        <v>424</v>
      </c>
      <c r="AH32" s="9" t="s">
        <v>235</v>
      </c>
      <c r="AI32" s="9" t="s">
        <v>104</v>
      </c>
      <c r="AJ32" s="9" t="s">
        <v>104</v>
      </c>
      <c r="AK32" s="9" t="s">
        <v>104</v>
      </c>
      <c r="AL32" s="9" t="s">
        <v>104</v>
      </c>
      <c r="AM32" s="9" t="s">
        <v>104</v>
      </c>
      <c r="AN32" s="9" t="s">
        <v>104</v>
      </c>
      <c r="AO32" s="22">
        <v>2</v>
      </c>
      <c r="AP32" s="95" t="s">
        <v>425</v>
      </c>
    </row>
    <row r="33" spans="1:42" s="9" customFormat="1">
      <c r="A33" s="125" t="s">
        <v>104</v>
      </c>
      <c r="B33" s="9">
        <v>28</v>
      </c>
      <c r="C33" s="9" t="s">
        <v>365</v>
      </c>
      <c r="D33" s="9" t="s">
        <v>87</v>
      </c>
      <c r="E33" s="9" t="s">
        <v>110</v>
      </c>
      <c r="F33" s="9" t="s">
        <v>233</v>
      </c>
      <c r="J33" s="27"/>
      <c r="K33" s="9" t="s">
        <v>89</v>
      </c>
      <c r="L33" s="9" t="s">
        <v>102</v>
      </c>
      <c r="M33" s="9" t="s">
        <v>169</v>
      </c>
      <c r="R33" s="9" t="s">
        <v>360</v>
      </c>
      <c r="U33" s="27"/>
      <c r="V33" s="27" t="s">
        <v>359</v>
      </c>
      <c r="W33" s="27"/>
      <c r="AC33" s="9" t="s">
        <v>105</v>
      </c>
      <c r="AG33" s="9" t="s">
        <v>6</v>
      </c>
      <c r="AI33" s="9" t="s">
        <v>104</v>
      </c>
      <c r="AJ33" s="9" t="s">
        <v>104</v>
      </c>
      <c r="AM33" s="9" t="s">
        <v>104</v>
      </c>
      <c r="AO33" s="22">
        <v>3</v>
      </c>
      <c r="AP33" s="23" t="s">
        <v>358</v>
      </c>
    </row>
    <row r="34" spans="1:42" s="9" customFormat="1">
      <c r="A34" s="125" t="s">
        <v>104</v>
      </c>
      <c r="B34" s="9">
        <v>29</v>
      </c>
      <c r="C34" s="9" t="s">
        <v>366</v>
      </c>
      <c r="D34" s="9" t="s">
        <v>87</v>
      </c>
      <c r="E34" s="9" t="s">
        <v>110</v>
      </c>
      <c r="F34" s="9" t="s">
        <v>233</v>
      </c>
      <c r="J34" s="27"/>
      <c r="K34" s="9" t="s">
        <v>89</v>
      </c>
      <c r="L34" s="9" t="s">
        <v>102</v>
      </c>
      <c r="M34" s="9" t="s">
        <v>169</v>
      </c>
      <c r="R34" s="9" t="s">
        <v>361</v>
      </c>
      <c r="U34" s="27"/>
      <c r="V34" s="27" t="s">
        <v>363</v>
      </c>
      <c r="W34" s="27"/>
      <c r="AC34" s="9" t="s">
        <v>105</v>
      </c>
      <c r="AG34" s="9" t="s">
        <v>6</v>
      </c>
      <c r="AI34" s="9" t="s">
        <v>104</v>
      </c>
      <c r="AJ34" s="9" t="s">
        <v>104</v>
      </c>
      <c r="AM34" s="9" t="s">
        <v>104</v>
      </c>
      <c r="AO34" s="22">
        <v>3</v>
      </c>
      <c r="AP34" s="23" t="s">
        <v>358</v>
      </c>
    </row>
    <row r="35" spans="1:42" s="9" customFormat="1">
      <c r="A35" s="125" t="s">
        <v>104</v>
      </c>
      <c r="B35" s="9">
        <v>30</v>
      </c>
      <c r="C35" s="9" t="s">
        <v>367</v>
      </c>
      <c r="D35" s="9" t="s">
        <v>87</v>
      </c>
      <c r="E35" s="9" t="s">
        <v>110</v>
      </c>
      <c r="F35" s="9" t="s">
        <v>233</v>
      </c>
      <c r="J35" s="27"/>
      <c r="K35" s="9" t="s">
        <v>89</v>
      </c>
      <c r="L35" s="9" t="s">
        <v>102</v>
      </c>
      <c r="M35" s="9" t="s">
        <v>169</v>
      </c>
      <c r="R35" s="9" t="s">
        <v>362</v>
      </c>
      <c r="U35" s="27"/>
      <c r="V35" s="27" t="s">
        <v>364</v>
      </c>
      <c r="W35" s="27"/>
      <c r="AC35" s="9" t="s">
        <v>105</v>
      </c>
      <c r="AG35" s="9" t="s">
        <v>6</v>
      </c>
      <c r="AI35" s="9" t="s">
        <v>104</v>
      </c>
      <c r="AJ35" s="9" t="s">
        <v>104</v>
      </c>
      <c r="AM35" s="9" t="s">
        <v>104</v>
      </c>
      <c r="AO35" s="22">
        <v>3</v>
      </c>
      <c r="AP35" s="23" t="s">
        <v>358</v>
      </c>
    </row>
    <row r="36" spans="1:42" s="9" customFormat="1">
      <c r="A36" s="125" t="s">
        <v>104</v>
      </c>
      <c r="B36" s="9">
        <v>31</v>
      </c>
      <c r="C36" s="23" t="s">
        <v>526</v>
      </c>
      <c r="D36" s="9" t="s">
        <v>87</v>
      </c>
      <c r="E36" s="9" t="s">
        <v>194</v>
      </c>
      <c r="F36" s="9" t="s">
        <v>233</v>
      </c>
      <c r="I36" s="9">
        <v>417</v>
      </c>
      <c r="J36" s="27"/>
      <c r="K36" s="9" t="s">
        <v>89</v>
      </c>
      <c r="L36" s="9" t="s">
        <v>90</v>
      </c>
      <c r="M36" s="9" t="s">
        <v>51</v>
      </c>
      <c r="U36" s="27"/>
      <c r="V36" s="27">
        <v>600</v>
      </c>
      <c r="W36" s="27">
        <v>2500</v>
      </c>
      <c r="AC36" s="9" t="s">
        <v>104</v>
      </c>
      <c r="AD36" s="9" t="s">
        <v>52</v>
      </c>
      <c r="AG36" s="9" t="s">
        <v>91</v>
      </c>
      <c r="AH36" s="9" t="s">
        <v>176</v>
      </c>
      <c r="AI36" s="9" t="s">
        <v>104</v>
      </c>
      <c r="AJ36" s="9" t="s">
        <v>104</v>
      </c>
      <c r="AO36" s="22"/>
      <c r="AP36" s="23" t="s">
        <v>528</v>
      </c>
    </row>
    <row r="37" spans="1:42" s="9" customFormat="1">
      <c r="A37" s="125" t="s">
        <v>104</v>
      </c>
      <c r="B37" s="9">
        <v>32</v>
      </c>
      <c r="C37" s="9" t="s">
        <v>529</v>
      </c>
      <c r="D37" s="9" t="s">
        <v>87</v>
      </c>
      <c r="E37" s="9" t="s">
        <v>171</v>
      </c>
      <c r="F37" s="9" t="s">
        <v>233</v>
      </c>
      <c r="I37" s="9">
        <v>792</v>
      </c>
      <c r="J37" s="27"/>
      <c r="K37" s="9" t="s">
        <v>89</v>
      </c>
      <c r="L37" s="9" t="s">
        <v>90</v>
      </c>
      <c r="M37" s="9" t="s">
        <v>529</v>
      </c>
      <c r="U37" s="27"/>
      <c r="V37" s="27">
        <v>45</v>
      </c>
      <c r="W37" s="27">
        <v>135</v>
      </c>
      <c r="AC37" s="9" t="s">
        <v>104</v>
      </c>
      <c r="AE37" s="9" t="s">
        <v>530</v>
      </c>
      <c r="AF37" s="9" t="s">
        <v>341</v>
      </c>
      <c r="AG37" s="9" t="s">
        <v>531</v>
      </c>
      <c r="AH37" s="9" t="s">
        <v>532</v>
      </c>
      <c r="AI37" s="9" t="s">
        <v>104</v>
      </c>
      <c r="AJ37" s="9" t="s">
        <v>104</v>
      </c>
      <c r="AM37" s="9" t="s">
        <v>104</v>
      </c>
      <c r="AO37" s="22"/>
      <c r="AP37" s="6" t="s">
        <v>533</v>
      </c>
    </row>
    <row r="38" spans="1:42" s="9" customFormat="1">
      <c r="A38" s="125" t="s">
        <v>104</v>
      </c>
      <c r="B38" s="9">
        <v>33</v>
      </c>
      <c r="C38" s="9" t="s">
        <v>560</v>
      </c>
      <c r="D38" s="9" t="s">
        <v>87</v>
      </c>
      <c r="E38" s="9" t="s">
        <v>211</v>
      </c>
      <c r="F38" s="9" t="s">
        <v>233</v>
      </c>
      <c r="J38" s="27"/>
      <c r="K38" s="9" t="s">
        <v>89</v>
      </c>
      <c r="L38" s="9" t="s">
        <v>90</v>
      </c>
      <c r="M38" s="9" t="s">
        <v>560</v>
      </c>
      <c r="U38" s="27"/>
      <c r="V38" s="27"/>
      <c r="W38" s="27"/>
      <c r="AC38" s="9" t="s">
        <v>104</v>
      </c>
      <c r="AG38" s="9" t="s">
        <v>562</v>
      </c>
      <c r="AI38" s="9" t="s">
        <v>104</v>
      </c>
      <c r="AJ38" s="9" t="s">
        <v>104</v>
      </c>
      <c r="AO38" s="22">
        <v>4</v>
      </c>
      <c r="AP38" s="23" t="s">
        <v>561</v>
      </c>
    </row>
    <row r="39" spans="1:42" s="160" customFormat="1">
      <c r="A39" s="159" t="s">
        <v>104</v>
      </c>
      <c r="B39" s="160">
        <v>34</v>
      </c>
      <c r="C39" s="160" t="s">
        <v>673</v>
      </c>
      <c r="D39" s="160" t="s">
        <v>87</v>
      </c>
      <c r="E39" s="160" t="s">
        <v>577</v>
      </c>
      <c r="F39" s="160" t="s">
        <v>233</v>
      </c>
      <c r="I39" s="160">
        <v>318</v>
      </c>
      <c r="J39" s="161"/>
      <c r="K39" s="160" t="s">
        <v>89</v>
      </c>
      <c r="L39" s="160" t="s">
        <v>90</v>
      </c>
      <c r="M39" s="160" t="s">
        <v>576</v>
      </c>
      <c r="U39" s="161"/>
      <c r="V39" s="161"/>
      <c r="W39" s="161"/>
      <c r="AC39" s="160" t="s">
        <v>104</v>
      </c>
      <c r="AG39" s="160" t="s">
        <v>562</v>
      </c>
      <c r="AI39" s="160" t="s">
        <v>104</v>
      </c>
      <c r="AJ39" s="160" t="s">
        <v>104</v>
      </c>
      <c r="AM39" s="160" t="s">
        <v>104</v>
      </c>
      <c r="AO39" s="162">
        <v>8</v>
      </c>
      <c r="AP39" s="164" t="s">
        <v>581</v>
      </c>
    </row>
    <row r="40" spans="1:42" s="160" customFormat="1">
      <c r="A40" s="159" t="s">
        <v>104</v>
      </c>
      <c r="B40" s="160">
        <v>35</v>
      </c>
      <c r="C40" s="160" t="s">
        <v>643</v>
      </c>
      <c r="D40" s="160" t="s">
        <v>87</v>
      </c>
      <c r="E40" s="160" t="s">
        <v>211</v>
      </c>
      <c r="F40" s="160" t="s">
        <v>233</v>
      </c>
      <c r="I40" s="160">
        <v>870</v>
      </c>
      <c r="J40" s="161"/>
      <c r="K40" s="160" t="s">
        <v>89</v>
      </c>
      <c r="L40" s="160" t="s">
        <v>90</v>
      </c>
      <c r="M40" s="160" t="s">
        <v>336</v>
      </c>
      <c r="U40" s="161"/>
      <c r="V40" s="161">
        <v>476</v>
      </c>
      <c r="W40" s="161">
        <v>911</v>
      </c>
      <c r="AC40" s="160" t="s">
        <v>104</v>
      </c>
      <c r="AE40" s="160" t="s">
        <v>93</v>
      </c>
      <c r="AG40" s="160" t="s">
        <v>424</v>
      </c>
      <c r="AH40" s="160" t="s">
        <v>509</v>
      </c>
      <c r="AI40" s="160" t="s">
        <v>104</v>
      </c>
      <c r="AJ40" s="160" t="s">
        <v>104</v>
      </c>
      <c r="AM40" s="160" t="s">
        <v>104</v>
      </c>
      <c r="AO40" s="162"/>
      <c r="AP40" s="164" t="s">
        <v>603</v>
      </c>
    </row>
    <row r="41" spans="1:42" s="160" customFormat="1">
      <c r="A41" s="159" t="s">
        <v>104</v>
      </c>
      <c r="B41" s="160">
        <v>36</v>
      </c>
      <c r="C41" s="160" t="s">
        <v>644</v>
      </c>
      <c r="D41" s="160" t="s">
        <v>87</v>
      </c>
      <c r="E41" s="160" t="s">
        <v>171</v>
      </c>
      <c r="F41" s="160" t="s">
        <v>233</v>
      </c>
      <c r="I41" s="160">
        <v>168</v>
      </c>
      <c r="J41" s="161"/>
      <c r="K41" s="160" t="s">
        <v>89</v>
      </c>
      <c r="L41" s="160" t="s">
        <v>90</v>
      </c>
      <c r="M41" s="160" t="s">
        <v>336</v>
      </c>
      <c r="U41" s="161"/>
      <c r="V41" s="161">
        <v>471</v>
      </c>
      <c r="W41" s="161">
        <v>741</v>
      </c>
      <c r="AC41" s="160" t="s">
        <v>104</v>
      </c>
      <c r="AE41" s="160" t="s">
        <v>93</v>
      </c>
      <c r="AG41" s="160" t="s">
        <v>424</v>
      </c>
      <c r="AH41" s="160" t="s">
        <v>509</v>
      </c>
      <c r="AI41" s="160" t="s">
        <v>104</v>
      </c>
      <c r="AJ41" s="160" t="s">
        <v>104</v>
      </c>
      <c r="AM41" s="160" t="s">
        <v>104</v>
      </c>
      <c r="AO41" s="162"/>
      <c r="AP41" s="164" t="s">
        <v>603</v>
      </c>
    </row>
    <row r="42" spans="1:42" s="9" customFormat="1">
      <c r="A42" s="125" t="s">
        <v>104</v>
      </c>
      <c r="B42" s="9">
        <v>37</v>
      </c>
      <c r="C42" s="9" t="s">
        <v>605</v>
      </c>
      <c r="D42" s="9" t="s">
        <v>87</v>
      </c>
      <c r="E42" s="9" t="s">
        <v>171</v>
      </c>
      <c r="F42" s="9" t="s">
        <v>233</v>
      </c>
      <c r="I42" s="9">
        <v>180</v>
      </c>
      <c r="J42" s="27"/>
      <c r="K42" s="9" t="s">
        <v>89</v>
      </c>
      <c r="L42" s="9" t="s">
        <v>90</v>
      </c>
      <c r="M42" s="9" t="s">
        <v>595</v>
      </c>
      <c r="U42" s="27"/>
      <c r="V42" s="27"/>
      <c r="W42" s="27"/>
      <c r="AC42" s="9" t="s">
        <v>104</v>
      </c>
      <c r="AE42" s="9" t="s">
        <v>93</v>
      </c>
      <c r="AG42" s="9" t="s">
        <v>424</v>
      </c>
      <c r="AH42" s="9" t="s">
        <v>509</v>
      </c>
      <c r="AI42" s="9" t="s">
        <v>104</v>
      </c>
      <c r="AJ42" s="9" t="s">
        <v>104</v>
      </c>
      <c r="AM42" s="9" t="s">
        <v>104</v>
      </c>
      <c r="AO42" s="22"/>
      <c r="AP42" s="23" t="s">
        <v>604</v>
      </c>
    </row>
    <row r="43" spans="1:42" s="9" customFormat="1">
      <c r="A43" s="125" t="s">
        <v>104</v>
      </c>
      <c r="B43" s="9">
        <v>38</v>
      </c>
      <c r="C43" s="9" t="s">
        <v>606</v>
      </c>
      <c r="D43" s="9" t="s">
        <v>87</v>
      </c>
      <c r="E43" s="9" t="s">
        <v>211</v>
      </c>
      <c r="F43" s="9" t="s">
        <v>233</v>
      </c>
      <c r="I43" s="9">
        <v>442</v>
      </c>
      <c r="J43" s="27"/>
      <c r="K43" s="9" t="s">
        <v>89</v>
      </c>
      <c r="L43" s="9" t="s">
        <v>90</v>
      </c>
      <c r="M43" s="9" t="s">
        <v>595</v>
      </c>
      <c r="U43" s="27"/>
      <c r="V43" s="27"/>
      <c r="W43" s="27"/>
      <c r="AC43" s="9" t="s">
        <v>104</v>
      </c>
      <c r="AE43" s="9" t="s">
        <v>93</v>
      </c>
      <c r="AG43" s="9" t="s">
        <v>424</v>
      </c>
      <c r="AH43" s="9" t="s">
        <v>509</v>
      </c>
      <c r="AI43" s="9" t="s">
        <v>104</v>
      </c>
      <c r="AJ43" s="9" t="s">
        <v>104</v>
      </c>
      <c r="AM43" s="9" t="s">
        <v>104</v>
      </c>
      <c r="AO43" s="22">
        <v>9</v>
      </c>
      <c r="AP43" s="23" t="s">
        <v>607</v>
      </c>
    </row>
    <row r="44" spans="1:42" s="9" customFormat="1">
      <c r="A44" s="125"/>
      <c r="J44" s="27"/>
      <c r="U44" s="27"/>
      <c r="V44" s="27"/>
      <c r="W44" s="27"/>
      <c r="AO44" s="22"/>
      <c r="AP44" s="23"/>
    </row>
    <row r="45" spans="1:42" s="9" customFormat="1" ht="12.75">
      <c r="A45" s="125"/>
      <c r="B45" s="29" t="s">
        <v>113</v>
      </c>
      <c r="C45" s="23"/>
      <c r="J45" s="27"/>
      <c r="U45" s="27"/>
      <c r="W45" s="27"/>
      <c r="AO45" s="22"/>
      <c r="AP45" s="23"/>
    </row>
    <row r="46" spans="1:42" s="9" customFormat="1">
      <c r="A46" s="125"/>
      <c r="B46" s="22">
        <v>1</v>
      </c>
      <c r="C46" s="23" t="s">
        <v>115</v>
      </c>
      <c r="J46" s="27"/>
      <c r="U46" s="27"/>
      <c r="V46" s="27"/>
      <c r="W46" s="27"/>
      <c r="AO46" s="22"/>
      <c r="AP46" s="23"/>
    </row>
    <row r="47" spans="1:42" s="9" customFormat="1">
      <c r="A47" s="125"/>
      <c r="B47" s="22">
        <v>2</v>
      </c>
      <c r="C47" s="23" t="s">
        <v>117</v>
      </c>
      <c r="J47" s="27"/>
      <c r="U47" s="27"/>
      <c r="V47" s="27"/>
      <c r="W47" s="27"/>
      <c r="AO47" s="22"/>
      <c r="AP47" s="23"/>
    </row>
    <row r="48" spans="1:42" s="9" customFormat="1">
      <c r="A48" s="125"/>
      <c r="B48" s="22">
        <v>3</v>
      </c>
      <c r="C48" s="23" t="s">
        <v>198</v>
      </c>
      <c r="J48" s="27"/>
      <c r="AO48" s="22"/>
      <c r="AP48" s="23"/>
    </row>
    <row r="49" spans="1:42" s="9" customFormat="1">
      <c r="A49" s="125"/>
      <c r="B49" s="22">
        <v>4</v>
      </c>
      <c r="C49" s="23" t="s">
        <v>199</v>
      </c>
      <c r="J49" s="27"/>
      <c r="AO49" s="22"/>
      <c r="AP49" s="23"/>
    </row>
    <row r="50" spans="1:42" s="9" customFormat="1">
      <c r="B50" s="22">
        <v>5</v>
      </c>
      <c r="C50" s="23" t="s">
        <v>164</v>
      </c>
      <c r="J50" s="27"/>
      <c r="AO50" s="22"/>
      <c r="AP50" s="23"/>
    </row>
    <row r="51" spans="1:42" s="9" customFormat="1">
      <c r="B51" s="22">
        <v>6</v>
      </c>
      <c r="C51" s="23" t="s">
        <v>152</v>
      </c>
      <c r="J51" s="27"/>
      <c r="AO51" s="22"/>
      <c r="AP51" s="23"/>
    </row>
    <row r="52" spans="1:42" s="9" customFormat="1">
      <c r="B52" s="22">
        <v>7</v>
      </c>
      <c r="C52" s="23" t="s">
        <v>153</v>
      </c>
      <c r="J52" s="27"/>
      <c r="AO52" s="22"/>
      <c r="AP52" s="23"/>
    </row>
    <row r="53" spans="1:42" s="9" customFormat="1">
      <c r="B53" s="22">
        <v>8</v>
      </c>
      <c r="C53" s="23" t="s">
        <v>675</v>
      </c>
      <c r="J53" s="27"/>
      <c r="AO53" s="22"/>
      <c r="AP53" s="23"/>
    </row>
    <row r="54" spans="1:42" s="9" customFormat="1">
      <c r="C54" s="23"/>
      <c r="J54" s="27"/>
      <c r="AO54" s="22"/>
      <c r="AP54" s="23"/>
    </row>
    <row r="55" spans="1:42" s="9" customFormat="1" ht="12.75">
      <c r="B55" s="29" t="s">
        <v>112</v>
      </c>
      <c r="C55" s="23"/>
      <c r="J55" s="27"/>
      <c r="AO55" s="22"/>
      <c r="AP55" s="23"/>
    </row>
    <row r="56" spans="1:42" s="9" customFormat="1">
      <c r="B56" s="22">
        <v>1</v>
      </c>
      <c r="C56" s="23" t="s">
        <v>246</v>
      </c>
      <c r="J56" s="27"/>
      <c r="AO56" s="22"/>
      <c r="AP56" s="23"/>
    </row>
    <row r="57" spans="1:42" s="9" customFormat="1">
      <c r="B57" s="22">
        <v>2</v>
      </c>
      <c r="C57" s="23" t="s">
        <v>426</v>
      </c>
      <c r="J57" s="27"/>
      <c r="AO57" s="22"/>
      <c r="AP57" s="23"/>
    </row>
    <row r="58" spans="1:42" s="9" customFormat="1">
      <c r="B58" s="22">
        <v>3</v>
      </c>
      <c r="C58" s="23" t="s">
        <v>386</v>
      </c>
      <c r="J58" s="27"/>
      <c r="AO58" s="22"/>
      <c r="AP58" s="23"/>
    </row>
    <row r="59" spans="1:42" s="9" customFormat="1">
      <c r="B59" s="22">
        <v>4</v>
      </c>
      <c r="C59" s="23" t="s">
        <v>448</v>
      </c>
      <c r="J59" s="27"/>
      <c r="AO59" s="22"/>
      <c r="AP59" s="23"/>
    </row>
    <row r="60" spans="1:42" s="9" customFormat="1">
      <c r="B60" s="22">
        <v>5</v>
      </c>
      <c r="C60" s="23" t="s">
        <v>451</v>
      </c>
      <c r="J60" s="27"/>
      <c r="AO60" s="22"/>
      <c r="AP60" s="23"/>
    </row>
    <row r="61" spans="1:42" s="9" customFormat="1">
      <c r="B61" s="22">
        <v>6</v>
      </c>
      <c r="C61" s="23" t="s">
        <v>456</v>
      </c>
      <c r="J61" s="27"/>
      <c r="AO61" s="22"/>
      <c r="AP61" s="23"/>
    </row>
    <row r="62" spans="1:42" s="9" customFormat="1">
      <c r="B62" s="22">
        <v>7</v>
      </c>
      <c r="C62" s="23" t="s">
        <v>575</v>
      </c>
      <c r="J62" s="27"/>
      <c r="AO62" s="22"/>
      <c r="AP62" s="23"/>
    </row>
    <row r="63" spans="1:42" s="9" customFormat="1">
      <c r="B63" s="22">
        <v>8</v>
      </c>
      <c r="C63" s="23" t="s">
        <v>583</v>
      </c>
      <c r="J63" s="27"/>
      <c r="AO63" s="22"/>
      <c r="AP63" s="23"/>
    </row>
    <row r="64" spans="1:42" s="9" customFormat="1">
      <c r="B64" s="22">
        <v>9</v>
      </c>
      <c r="C64" s="23" t="s">
        <v>608</v>
      </c>
      <c r="J64" s="27"/>
      <c r="AO64" s="22"/>
      <c r="AP64" s="23"/>
    </row>
    <row r="65" spans="2:42" s="9" customFormat="1">
      <c r="B65" s="22"/>
      <c r="C65" s="23"/>
      <c r="J65" s="27"/>
      <c r="AO65" s="22"/>
      <c r="AP65" s="23"/>
    </row>
    <row r="66" spans="2:42" s="9" customFormat="1">
      <c r="B66" s="22"/>
      <c r="C66" s="23"/>
      <c r="J66" s="27"/>
      <c r="AO66" s="22"/>
      <c r="AP66" s="23"/>
    </row>
    <row r="67" spans="2:42" s="9" customFormat="1">
      <c r="B67" s="22"/>
      <c r="C67" s="23"/>
      <c r="J67" s="27"/>
      <c r="AO67" s="22"/>
      <c r="AP67" s="23"/>
    </row>
    <row r="68" spans="2:42" s="9" customFormat="1">
      <c r="B68" s="22"/>
      <c r="C68" s="23"/>
      <c r="J68" s="27"/>
      <c r="AO68" s="22"/>
      <c r="AP68" s="23"/>
    </row>
    <row r="69" spans="2:42" s="9" customFormat="1">
      <c r="B69" s="22"/>
      <c r="C69" s="23"/>
      <c r="J69" s="27"/>
      <c r="AO69" s="22"/>
      <c r="AP69" s="23"/>
    </row>
    <row r="70" spans="2:42" s="9" customFormat="1">
      <c r="B70" s="22"/>
      <c r="C70" s="23"/>
      <c r="J70" s="27"/>
      <c r="AO70" s="22"/>
      <c r="AP70" s="23"/>
    </row>
    <row r="71" spans="2:42" s="9" customFormat="1">
      <c r="B71" s="22"/>
      <c r="C71" s="23"/>
      <c r="J71" s="27"/>
      <c r="AO71" s="22"/>
      <c r="AP71" s="23"/>
    </row>
    <row r="72" spans="2:42" s="9" customFormat="1">
      <c r="B72" s="22"/>
      <c r="C72" s="23"/>
      <c r="J72" s="27"/>
      <c r="AO72" s="22"/>
      <c r="AP72" s="23"/>
    </row>
    <row r="73" spans="2:42" s="9" customFormat="1">
      <c r="B73" s="22"/>
      <c r="C73" s="23"/>
      <c r="J73" s="27"/>
      <c r="AO73" s="22"/>
      <c r="AP73" s="23"/>
    </row>
    <row r="74" spans="2:42" s="9" customFormat="1">
      <c r="B74" s="22"/>
      <c r="C74" s="23"/>
      <c r="J74" s="27"/>
      <c r="AO74" s="22"/>
      <c r="AP74" s="23"/>
    </row>
    <row r="75" spans="2:42" s="9" customFormat="1">
      <c r="B75" s="22"/>
      <c r="C75" s="23"/>
      <c r="J75" s="27"/>
      <c r="AO75" s="22"/>
      <c r="AP75" s="23"/>
    </row>
    <row r="76" spans="2:42" s="9" customFormat="1">
      <c r="B76" s="22"/>
      <c r="C76" s="23"/>
      <c r="J76" s="27"/>
      <c r="AO76" s="22"/>
      <c r="AP76" s="23"/>
    </row>
    <row r="77" spans="2:42" s="9" customFormat="1">
      <c r="B77" s="22"/>
      <c r="C77" s="23"/>
      <c r="J77" s="27"/>
      <c r="AO77" s="22"/>
      <c r="AP77" s="23"/>
    </row>
    <row r="78" spans="2:42" s="9" customFormat="1">
      <c r="B78" s="22"/>
      <c r="C78" s="23"/>
      <c r="J78" s="27"/>
      <c r="AO78" s="22"/>
      <c r="AP78" s="23"/>
    </row>
    <row r="79" spans="2:42" s="9" customFormat="1">
      <c r="B79" s="22"/>
      <c r="C79" s="23"/>
      <c r="J79" s="27"/>
      <c r="AO79" s="22"/>
      <c r="AP79" s="23"/>
    </row>
    <row r="80" spans="2:42" s="9" customFormat="1">
      <c r="B80" s="22"/>
      <c r="C80" s="23"/>
      <c r="J80" s="27"/>
      <c r="AO80" s="22"/>
      <c r="AP80" s="23"/>
    </row>
    <row r="81" spans="2:42" s="9" customFormat="1">
      <c r="B81" s="22"/>
      <c r="C81" s="23"/>
      <c r="J81" s="27"/>
      <c r="AO81" s="22"/>
      <c r="AP81" s="23"/>
    </row>
    <row r="82" spans="2:42" s="9" customFormat="1">
      <c r="B82" s="22"/>
      <c r="C82" s="23"/>
      <c r="J82" s="27"/>
      <c r="AO82" s="22"/>
      <c r="AP82" s="23"/>
    </row>
    <row r="83" spans="2:42" s="9" customFormat="1">
      <c r="B83" s="22"/>
      <c r="C83" s="23"/>
      <c r="J83" s="27"/>
      <c r="AO83" s="22"/>
      <c r="AP83" s="23"/>
    </row>
    <row r="84" spans="2:42" s="9" customFormat="1">
      <c r="B84" s="22"/>
      <c r="C84" s="23"/>
      <c r="J84" s="27"/>
      <c r="AO84" s="22"/>
      <c r="AP84" s="23"/>
    </row>
    <row r="85" spans="2:42" s="9" customFormat="1">
      <c r="B85" s="22"/>
      <c r="C85" s="23"/>
      <c r="J85" s="27"/>
      <c r="AO85" s="22"/>
      <c r="AP85" s="23"/>
    </row>
    <row r="86" spans="2:42" s="9" customFormat="1">
      <c r="B86" s="22"/>
      <c r="C86" s="23"/>
      <c r="J86" s="27"/>
      <c r="AO86" s="22"/>
      <c r="AP86" s="23"/>
    </row>
    <row r="87" spans="2:42" s="9" customFormat="1">
      <c r="B87" s="22"/>
      <c r="C87" s="23"/>
      <c r="J87" s="27"/>
      <c r="AO87" s="22"/>
      <c r="AP87" s="23"/>
    </row>
    <row r="88" spans="2:42" s="9" customFormat="1">
      <c r="B88" s="22"/>
      <c r="C88" s="23"/>
      <c r="J88" s="27"/>
      <c r="AO88" s="22"/>
      <c r="AP88" s="23"/>
    </row>
    <row r="89" spans="2:42" s="9" customFormat="1">
      <c r="B89" s="22"/>
      <c r="C89" s="23"/>
      <c r="J89" s="27"/>
      <c r="AO89" s="22"/>
      <c r="AP89" s="23"/>
    </row>
    <row r="90" spans="2:42" s="9" customFormat="1">
      <c r="B90" s="22"/>
      <c r="C90" s="23"/>
      <c r="J90" s="27"/>
      <c r="AO90" s="22"/>
      <c r="AP90" s="23"/>
    </row>
    <row r="91" spans="2:42" s="9" customFormat="1">
      <c r="B91" s="22"/>
      <c r="C91" s="23"/>
      <c r="J91" s="27"/>
      <c r="AO91" s="22"/>
      <c r="AP91" s="23"/>
    </row>
    <row r="92" spans="2:42" s="9" customFormat="1">
      <c r="B92" s="22"/>
      <c r="C92" s="23"/>
      <c r="J92" s="27"/>
      <c r="AO92" s="22"/>
      <c r="AP92" s="23"/>
    </row>
    <row r="93" spans="2:42" s="9" customFormat="1">
      <c r="B93" s="22"/>
      <c r="C93" s="23"/>
      <c r="J93" s="27"/>
      <c r="AO93" s="22"/>
      <c r="AP93" s="23"/>
    </row>
    <row r="94" spans="2:42" s="9" customFormat="1">
      <c r="B94" s="22"/>
      <c r="C94" s="23"/>
      <c r="J94" s="27"/>
      <c r="AO94" s="22"/>
      <c r="AP94" s="23"/>
    </row>
    <row r="95" spans="2:42" s="9" customFormat="1">
      <c r="B95" s="22"/>
      <c r="C95" s="23"/>
      <c r="J95" s="27"/>
      <c r="AO95" s="22"/>
      <c r="AP95" s="23"/>
    </row>
    <row r="96" spans="2:42" s="9" customFormat="1">
      <c r="B96" s="22"/>
      <c r="C96" s="23"/>
      <c r="J96" s="27"/>
      <c r="AO96" s="22"/>
      <c r="AP96" s="23"/>
    </row>
    <row r="97" spans="2:42" s="9" customFormat="1">
      <c r="B97" s="22"/>
      <c r="C97" s="23"/>
      <c r="J97" s="27"/>
      <c r="AO97" s="22"/>
      <c r="AP97" s="23"/>
    </row>
    <row r="98" spans="2:42" s="9" customFormat="1">
      <c r="B98" s="22"/>
      <c r="C98" s="23"/>
      <c r="J98" s="27"/>
      <c r="AO98" s="22"/>
      <c r="AP98" s="23"/>
    </row>
    <row r="99" spans="2:42" s="9" customFormat="1">
      <c r="B99" s="22"/>
      <c r="C99" s="23"/>
      <c r="J99" s="27"/>
      <c r="AO99" s="22"/>
      <c r="AP99" s="23"/>
    </row>
    <row r="100" spans="2:42" s="9" customFormat="1">
      <c r="B100" s="22"/>
      <c r="C100" s="23"/>
      <c r="J100" s="27"/>
      <c r="AO100" s="22"/>
      <c r="AP100" s="23"/>
    </row>
    <row r="101" spans="2:42" s="9" customFormat="1">
      <c r="B101" s="22"/>
      <c r="C101" s="23"/>
      <c r="J101" s="27"/>
      <c r="AO101" s="22"/>
      <c r="AP101" s="23"/>
    </row>
    <row r="102" spans="2:42" s="9" customFormat="1">
      <c r="B102" s="22"/>
      <c r="C102" s="23"/>
      <c r="J102" s="27"/>
      <c r="AO102" s="22"/>
      <c r="AP102" s="23"/>
    </row>
    <row r="103" spans="2:42" s="9" customFormat="1">
      <c r="B103" s="22"/>
      <c r="C103" s="23"/>
      <c r="J103" s="27"/>
      <c r="AO103" s="22"/>
      <c r="AP103" s="23"/>
    </row>
    <row r="104" spans="2:42" s="9" customFormat="1">
      <c r="B104" s="22"/>
      <c r="C104" s="23"/>
      <c r="J104" s="27"/>
      <c r="AO104" s="22"/>
      <c r="AP104" s="23"/>
    </row>
    <row r="105" spans="2:42" s="9" customFormat="1">
      <c r="B105" s="22"/>
      <c r="C105" s="23"/>
      <c r="J105" s="27"/>
      <c r="AO105" s="22"/>
      <c r="AP105" s="23"/>
    </row>
    <row r="106" spans="2:42" s="9" customFormat="1">
      <c r="B106" s="22"/>
      <c r="C106" s="23"/>
      <c r="J106" s="27"/>
      <c r="AO106" s="22"/>
      <c r="AP106" s="23"/>
    </row>
    <row r="107" spans="2:42" s="9" customFormat="1">
      <c r="B107" s="22"/>
      <c r="C107" s="23"/>
      <c r="J107" s="27"/>
      <c r="AO107" s="22"/>
      <c r="AP107" s="23"/>
    </row>
    <row r="108" spans="2:42" s="9" customFormat="1">
      <c r="B108" s="22"/>
      <c r="C108" s="23"/>
      <c r="J108" s="27"/>
      <c r="AO108" s="22"/>
      <c r="AP108" s="23"/>
    </row>
    <row r="109" spans="2:42" s="9" customFormat="1">
      <c r="B109" s="22"/>
      <c r="C109" s="23"/>
      <c r="J109" s="27"/>
      <c r="AO109" s="22"/>
      <c r="AP109" s="23"/>
    </row>
    <row r="110" spans="2:42" s="9" customFormat="1">
      <c r="B110" s="22"/>
      <c r="C110" s="23"/>
      <c r="J110" s="27"/>
      <c r="AO110" s="22"/>
      <c r="AP110" s="23"/>
    </row>
    <row r="111" spans="2:42" s="9" customFormat="1">
      <c r="B111" s="22"/>
      <c r="C111" s="23"/>
      <c r="J111" s="27"/>
      <c r="AO111" s="22"/>
      <c r="AP111" s="23"/>
    </row>
    <row r="112" spans="2:42" s="9" customFormat="1">
      <c r="B112" s="22"/>
      <c r="C112" s="23"/>
      <c r="J112" s="27"/>
      <c r="AO112" s="22"/>
      <c r="AP112" s="23"/>
    </row>
    <row r="113" spans="2:42" s="9" customFormat="1">
      <c r="B113" s="22"/>
      <c r="C113" s="23"/>
      <c r="J113" s="27"/>
      <c r="AO113" s="22"/>
      <c r="AP113" s="23"/>
    </row>
    <row r="114" spans="2:42" s="9" customFormat="1">
      <c r="B114" s="22"/>
      <c r="C114" s="23"/>
      <c r="J114" s="27"/>
      <c r="AO114" s="22"/>
      <c r="AP114" s="23"/>
    </row>
    <row r="115" spans="2:42" s="9" customFormat="1">
      <c r="B115" s="22"/>
      <c r="C115" s="23"/>
      <c r="J115" s="27"/>
      <c r="AO115" s="22"/>
      <c r="AP115" s="23"/>
    </row>
    <row r="116" spans="2:42" s="9" customFormat="1">
      <c r="B116" s="22"/>
      <c r="C116" s="23"/>
      <c r="J116" s="27"/>
      <c r="AO116" s="22"/>
      <c r="AP116" s="23"/>
    </row>
    <row r="117" spans="2:42" s="9" customFormat="1">
      <c r="B117" s="22"/>
      <c r="C117" s="23"/>
      <c r="J117" s="27"/>
      <c r="AO117" s="22"/>
      <c r="AP117" s="23"/>
    </row>
    <row r="118" spans="2:42" s="9" customFormat="1">
      <c r="B118" s="22"/>
      <c r="C118" s="23"/>
      <c r="J118" s="27"/>
      <c r="AO118" s="22"/>
      <c r="AP118" s="23"/>
    </row>
    <row r="119" spans="2:42" s="9" customFormat="1">
      <c r="B119" s="22"/>
      <c r="C119" s="23"/>
      <c r="J119" s="27"/>
      <c r="AO119" s="22"/>
      <c r="AP119" s="23"/>
    </row>
    <row r="120" spans="2:42" s="9" customFormat="1">
      <c r="B120" s="22"/>
      <c r="C120" s="23"/>
      <c r="J120" s="27"/>
      <c r="AO120" s="22"/>
      <c r="AP120" s="23"/>
    </row>
    <row r="121" spans="2:42" s="9" customFormat="1">
      <c r="B121" s="22"/>
      <c r="C121" s="23"/>
      <c r="J121" s="27"/>
      <c r="AO121" s="22"/>
      <c r="AP121" s="23"/>
    </row>
    <row r="122" spans="2:42" s="9" customFormat="1">
      <c r="B122" s="22"/>
      <c r="C122" s="23"/>
      <c r="J122" s="27"/>
      <c r="AO122" s="22"/>
      <c r="AP122" s="23"/>
    </row>
    <row r="123" spans="2:42" s="9" customFormat="1">
      <c r="B123" s="22"/>
      <c r="C123" s="23"/>
      <c r="J123" s="27"/>
      <c r="AO123" s="22"/>
      <c r="AP123" s="23"/>
    </row>
    <row r="124" spans="2:42" s="9" customFormat="1">
      <c r="B124" s="22"/>
      <c r="C124" s="23"/>
      <c r="J124" s="27"/>
      <c r="AO124" s="22"/>
      <c r="AP124" s="23"/>
    </row>
    <row r="125" spans="2:42" s="9" customFormat="1">
      <c r="B125" s="22"/>
      <c r="C125" s="23"/>
      <c r="J125" s="27"/>
      <c r="AO125" s="22"/>
      <c r="AP125" s="23"/>
    </row>
    <row r="126" spans="2:42" s="9" customFormat="1">
      <c r="B126" s="22"/>
      <c r="C126" s="23"/>
      <c r="J126" s="27"/>
      <c r="AO126" s="22"/>
      <c r="AP126" s="23"/>
    </row>
    <row r="127" spans="2:42" s="9" customFormat="1">
      <c r="B127" s="22"/>
      <c r="C127" s="23"/>
      <c r="J127" s="27"/>
      <c r="AO127" s="22"/>
      <c r="AP127" s="23"/>
    </row>
    <row r="128" spans="2:42" s="9" customFormat="1">
      <c r="B128" s="22"/>
      <c r="C128" s="23"/>
      <c r="J128" s="27"/>
      <c r="AO128" s="22"/>
      <c r="AP128" s="23"/>
    </row>
    <row r="129" spans="2:42" s="9" customFormat="1">
      <c r="B129" s="22"/>
      <c r="C129" s="23"/>
      <c r="J129" s="27"/>
      <c r="AO129" s="22"/>
      <c r="AP129" s="23"/>
    </row>
    <row r="130" spans="2:42" s="9" customFormat="1">
      <c r="B130" s="22"/>
      <c r="C130" s="23"/>
      <c r="J130" s="27"/>
      <c r="AO130" s="22"/>
      <c r="AP130" s="23"/>
    </row>
    <row r="131" spans="2:42" s="9" customFormat="1">
      <c r="B131" s="22"/>
      <c r="C131" s="23"/>
      <c r="J131" s="27"/>
      <c r="AO131" s="22"/>
      <c r="AP131" s="23"/>
    </row>
    <row r="132" spans="2:42" s="9" customFormat="1">
      <c r="B132" s="22"/>
      <c r="C132" s="23"/>
      <c r="J132" s="27"/>
      <c r="AO132" s="22"/>
      <c r="AP132" s="23"/>
    </row>
    <row r="133" spans="2:42" s="9" customFormat="1">
      <c r="B133" s="22"/>
      <c r="C133" s="23"/>
      <c r="J133" s="27"/>
      <c r="AO133" s="22"/>
      <c r="AP133" s="23"/>
    </row>
    <row r="134" spans="2:42" s="9" customFormat="1">
      <c r="B134" s="22"/>
      <c r="C134" s="23"/>
      <c r="J134" s="27"/>
      <c r="AO134" s="22"/>
      <c r="AP134" s="23"/>
    </row>
    <row r="135" spans="2:42" s="9" customFormat="1">
      <c r="B135" s="22"/>
      <c r="C135" s="23"/>
      <c r="J135" s="27"/>
      <c r="AO135" s="22"/>
      <c r="AP135" s="23"/>
    </row>
    <row r="136" spans="2:42" s="9" customFormat="1">
      <c r="B136" s="22"/>
      <c r="C136" s="23"/>
      <c r="J136" s="27"/>
      <c r="AO136" s="22"/>
      <c r="AP136" s="23"/>
    </row>
    <row r="137" spans="2:42" s="9" customFormat="1">
      <c r="B137" s="22"/>
      <c r="C137" s="23"/>
      <c r="J137" s="27"/>
      <c r="AO137" s="22"/>
      <c r="AP137" s="23"/>
    </row>
    <row r="138" spans="2:42" s="9" customFormat="1">
      <c r="B138" s="22"/>
      <c r="C138" s="23"/>
      <c r="J138" s="27"/>
      <c r="AO138" s="22"/>
      <c r="AP138" s="23"/>
    </row>
    <row r="139" spans="2:42" s="9" customFormat="1">
      <c r="B139" s="22"/>
      <c r="C139" s="23"/>
      <c r="J139" s="27"/>
      <c r="AO139" s="22"/>
      <c r="AP139" s="23"/>
    </row>
    <row r="140" spans="2:42" s="9" customFormat="1">
      <c r="B140" s="22"/>
      <c r="C140" s="23"/>
      <c r="J140" s="27"/>
      <c r="AO140" s="22"/>
      <c r="AP140" s="23"/>
    </row>
    <row r="141" spans="2:42" s="9" customFormat="1">
      <c r="B141" s="22"/>
      <c r="C141" s="23"/>
      <c r="J141" s="27"/>
      <c r="AO141" s="22"/>
      <c r="AP141" s="23"/>
    </row>
    <row r="142" spans="2:42" s="9" customFormat="1">
      <c r="B142" s="22"/>
      <c r="C142" s="23"/>
      <c r="J142" s="27"/>
      <c r="AO142" s="22"/>
      <c r="AP142" s="23"/>
    </row>
    <row r="143" spans="2:42" s="9" customFormat="1">
      <c r="B143" s="22"/>
      <c r="C143" s="23"/>
      <c r="J143" s="27"/>
      <c r="AO143" s="22"/>
      <c r="AP143" s="23"/>
    </row>
    <row r="144" spans="2:42" s="9" customFormat="1">
      <c r="B144" s="22"/>
      <c r="C144" s="23"/>
      <c r="J144" s="27"/>
      <c r="AO144" s="22"/>
      <c r="AP144" s="23"/>
    </row>
    <row r="145" spans="2:42" s="9" customFormat="1">
      <c r="B145" s="22"/>
      <c r="C145" s="23"/>
      <c r="J145" s="27"/>
      <c r="AO145" s="22"/>
      <c r="AP145" s="23"/>
    </row>
    <row r="146" spans="2:42" s="9" customFormat="1">
      <c r="B146" s="22"/>
      <c r="C146" s="23"/>
      <c r="J146" s="27"/>
      <c r="AO146" s="22"/>
      <c r="AP146" s="23"/>
    </row>
    <row r="147" spans="2:42" s="9" customFormat="1">
      <c r="C147" s="23"/>
      <c r="J147" s="27"/>
      <c r="AO147" s="22"/>
      <c r="AP147" s="23"/>
    </row>
    <row r="148" spans="2:42" s="9" customFormat="1">
      <c r="C148" s="23"/>
      <c r="J148" s="27"/>
      <c r="AO148" s="22"/>
      <c r="AP148" s="23"/>
    </row>
    <row r="149" spans="2:42" s="9" customFormat="1">
      <c r="C149" s="23"/>
      <c r="J149" s="27"/>
      <c r="AO149" s="22"/>
      <c r="AP149" s="23"/>
    </row>
    <row r="150" spans="2:42" s="9" customFormat="1">
      <c r="C150" s="23"/>
      <c r="J150" s="27"/>
      <c r="AO150" s="22"/>
      <c r="AP150" s="23"/>
    </row>
    <row r="151" spans="2:42" s="9" customFormat="1">
      <c r="C151" s="23"/>
      <c r="J151" s="27"/>
      <c r="AO151" s="22"/>
      <c r="AP151" s="23"/>
    </row>
    <row r="152" spans="2:42" s="9" customFormat="1">
      <c r="C152" s="23"/>
      <c r="J152" s="27"/>
      <c r="AO152" s="22"/>
      <c r="AP152" s="23"/>
    </row>
    <row r="153" spans="2:42" s="9" customFormat="1">
      <c r="C153" s="23"/>
      <c r="J153" s="27"/>
      <c r="AO153" s="22"/>
      <c r="AP153" s="23"/>
    </row>
    <row r="154" spans="2:42" s="9" customFormat="1">
      <c r="C154" s="23"/>
      <c r="J154" s="27"/>
      <c r="AO154" s="22"/>
      <c r="AP154" s="23"/>
    </row>
    <row r="155" spans="2:42" s="9" customFormat="1">
      <c r="C155" s="23"/>
      <c r="J155" s="27"/>
      <c r="AO155" s="22"/>
      <c r="AP155" s="23"/>
    </row>
    <row r="156" spans="2:42" s="9" customFormat="1">
      <c r="C156" s="23"/>
      <c r="J156" s="27"/>
      <c r="AO156" s="22"/>
      <c r="AP156" s="23"/>
    </row>
    <row r="157" spans="2:42" s="9" customFormat="1">
      <c r="C157" s="23"/>
      <c r="J157" s="27"/>
      <c r="AO157" s="22"/>
      <c r="AP157" s="23"/>
    </row>
    <row r="158" spans="2:42" s="9" customFormat="1">
      <c r="C158" s="23"/>
      <c r="J158" s="27"/>
      <c r="AO158" s="22"/>
      <c r="AP158" s="23"/>
    </row>
    <row r="159" spans="2:42" s="9" customFormat="1">
      <c r="C159" s="23"/>
      <c r="J159" s="27"/>
      <c r="AO159" s="22"/>
      <c r="AP159" s="23"/>
    </row>
    <row r="160" spans="2:42" s="9" customFormat="1">
      <c r="C160" s="23"/>
      <c r="J160" s="27"/>
      <c r="AO160" s="22"/>
      <c r="AP160" s="23"/>
    </row>
    <row r="161" spans="3:42" s="9" customFormat="1">
      <c r="C161" s="23"/>
      <c r="J161" s="27"/>
      <c r="AO161" s="22"/>
      <c r="AP161" s="23"/>
    </row>
    <row r="162" spans="3:42" s="9" customFormat="1">
      <c r="C162" s="23"/>
      <c r="J162" s="27"/>
      <c r="AO162" s="22"/>
      <c r="AP162" s="23"/>
    </row>
    <row r="163" spans="3:42" s="9" customFormat="1">
      <c r="C163" s="23"/>
      <c r="J163" s="27"/>
      <c r="AO163" s="22"/>
      <c r="AP163" s="23"/>
    </row>
    <row r="164" spans="3:42" s="9" customFormat="1">
      <c r="C164" s="23"/>
      <c r="J164" s="27"/>
      <c r="AO164" s="22"/>
      <c r="AP164" s="23"/>
    </row>
    <row r="165" spans="3:42" s="9" customFormat="1">
      <c r="C165" s="23"/>
      <c r="J165" s="27"/>
      <c r="AO165" s="22"/>
      <c r="AP165" s="23"/>
    </row>
    <row r="166" spans="3:42" s="9" customFormat="1">
      <c r="C166" s="23"/>
      <c r="J166" s="27"/>
      <c r="AO166" s="22"/>
      <c r="AP166" s="23"/>
    </row>
    <row r="167" spans="3:42" s="9" customFormat="1">
      <c r="C167" s="23"/>
      <c r="J167" s="27"/>
      <c r="AO167" s="22"/>
      <c r="AP167" s="23"/>
    </row>
    <row r="168" spans="3:42" s="9" customFormat="1">
      <c r="C168" s="23"/>
      <c r="J168" s="27"/>
      <c r="AO168" s="22"/>
      <c r="AP168" s="23"/>
    </row>
    <row r="169" spans="3:42" s="9" customFormat="1">
      <c r="C169" s="23"/>
      <c r="J169" s="27"/>
      <c r="AO169" s="22"/>
      <c r="AP169" s="23"/>
    </row>
    <row r="170" spans="3:42" s="9" customFormat="1">
      <c r="C170" s="23"/>
      <c r="J170" s="27"/>
      <c r="AO170" s="22"/>
      <c r="AP170" s="23"/>
    </row>
    <row r="171" spans="3:42" s="9" customFormat="1">
      <c r="C171" s="23"/>
      <c r="J171" s="27"/>
      <c r="AO171" s="22"/>
      <c r="AP171" s="23"/>
    </row>
    <row r="172" spans="3:42" s="9" customFormat="1">
      <c r="C172" s="23"/>
      <c r="J172" s="27"/>
      <c r="AO172" s="22"/>
      <c r="AP172" s="23"/>
    </row>
    <row r="173" spans="3:42" s="9" customFormat="1">
      <c r="C173" s="23"/>
      <c r="J173" s="27"/>
      <c r="AO173" s="22"/>
      <c r="AP173" s="23"/>
    </row>
    <row r="174" spans="3:42" s="9" customFormat="1">
      <c r="C174" s="23"/>
      <c r="J174" s="27"/>
      <c r="AO174" s="22"/>
      <c r="AP174" s="23"/>
    </row>
    <row r="175" spans="3:42" s="9" customFormat="1">
      <c r="C175" s="23"/>
      <c r="J175" s="27"/>
      <c r="AO175" s="22"/>
      <c r="AP175" s="23"/>
    </row>
    <row r="176" spans="3:42" s="9" customFormat="1">
      <c r="C176" s="23"/>
      <c r="J176" s="27"/>
      <c r="AO176" s="22"/>
      <c r="AP176" s="23"/>
    </row>
    <row r="177" spans="3:42" s="9" customFormat="1">
      <c r="C177" s="23"/>
      <c r="J177" s="27"/>
      <c r="AO177" s="22"/>
      <c r="AP177" s="23"/>
    </row>
    <row r="178" spans="3:42" s="9" customFormat="1">
      <c r="C178" s="23"/>
      <c r="J178" s="27"/>
      <c r="AO178" s="22"/>
      <c r="AP178" s="23"/>
    </row>
    <row r="179" spans="3:42" s="9" customFormat="1">
      <c r="C179" s="23"/>
      <c r="J179" s="27"/>
      <c r="AO179" s="22"/>
      <c r="AP179" s="23"/>
    </row>
    <row r="180" spans="3:42" s="9" customFormat="1">
      <c r="C180" s="23"/>
      <c r="J180" s="27"/>
      <c r="AO180" s="22"/>
      <c r="AP180" s="23"/>
    </row>
    <row r="181" spans="3:42" s="9" customFormat="1">
      <c r="C181" s="23"/>
      <c r="J181" s="27"/>
      <c r="AO181" s="22"/>
      <c r="AP181" s="23"/>
    </row>
    <row r="182" spans="3:42" s="9" customFormat="1">
      <c r="C182" s="23"/>
      <c r="J182" s="27"/>
      <c r="AO182" s="22"/>
      <c r="AP182" s="23"/>
    </row>
    <row r="183" spans="3:42" s="9" customFormat="1">
      <c r="C183" s="23"/>
      <c r="J183" s="27"/>
      <c r="AO183" s="22"/>
      <c r="AP183" s="23"/>
    </row>
    <row r="184" spans="3:42" s="9" customFormat="1">
      <c r="C184" s="23"/>
      <c r="J184" s="27"/>
      <c r="AO184" s="22"/>
      <c r="AP184" s="23"/>
    </row>
    <row r="185" spans="3:42" s="9" customFormat="1">
      <c r="C185" s="23"/>
      <c r="J185" s="27"/>
      <c r="AO185" s="22"/>
      <c r="AP185" s="23"/>
    </row>
    <row r="186" spans="3:42" s="9" customFormat="1">
      <c r="C186" s="23"/>
      <c r="J186" s="27"/>
      <c r="AO186" s="22"/>
      <c r="AP186" s="23"/>
    </row>
    <row r="187" spans="3:42" s="9" customFormat="1">
      <c r="C187" s="23"/>
      <c r="J187" s="27"/>
      <c r="AO187" s="22"/>
      <c r="AP187" s="23"/>
    </row>
    <row r="188" spans="3:42" s="9" customFormat="1">
      <c r="C188" s="23"/>
      <c r="J188" s="27"/>
      <c r="AO188" s="22"/>
      <c r="AP188" s="23"/>
    </row>
    <row r="189" spans="3:42" s="9" customFormat="1">
      <c r="C189" s="23"/>
      <c r="J189" s="27"/>
      <c r="AO189" s="22"/>
      <c r="AP189" s="23"/>
    </row>
    <row r="190" spans="3:42" s="9" customFormat="1">
      <c r="C190" s="23"/>
      <c r="J190" s="27"/>
      <c r="AO190" s="22"/>
      <c r="AP190" s="23"/>
    </row>
    <row r="191" spans="3:42" s="9" customFormat="1">
      <c r="C191" s="23"/>
      <c r="J191" s="27"/>
      <c r="AO191" s="22"/>
      <c r="AP191" s="23"/>
    </row>
    <row r="192" spans="3:42" s="9" customFormat="1">
      <c r="C192" s="23"/>
      <c r="J192" s="27"/>
      <c r="AO192" s="22"/>
      <c r="AP192" s="23"/>
    </row>
    <row r="193" spans="3:42" s="9" customFormat="1">
      <c r="C193" s="23"/>
      <c r="J193" s="27"/>
      <c r="AO193" s="22"/>
      <c r="AP193" s="23"/>
    </row>
    <row r="194" spans="3:42" s="9" customFormat="1">
      <c r="C194" s="23"/>
      <c r="J194" s="27"/>
      <c r="AO194" s="22"/>
      <c r="AP194" s="23"/>
    </row>
    <row r="195" spans="3:42" s="9" customFormat="1">
      <c r="C195" s="23"/>
      <c r="J195" s="27"/>
      <c r="AO195" s="22"/>
      <c r="AP195" s="23"/>
    </row>
    <row r="196" spans="3:42" s="9" customFormat="1">
      <c r="C196" s="23"/>
      <c r="J196" s="27"/>
      <c r="AO196" s="22"/>
      <c r="AP196" s="23"/>
    </row>
    <row r="197" spans="3:42" s="9" customFormat="1">
      <c r="C197" s="23"/>
      <c r="J197" s="27"/>
      <c r="AO197" s="22"/>
      <c r="AP197" s="23"/>
    </row>
    <row r="198" spans="3:42" s="9" customFormat="1">
      <c r="C198" s="23"/>
      <c r="J198" s="27"/>
      <c r="AO198" s="22"/>
      <c r="AP198" s="23"/>
    </row>
    <row r="199" spans="3:42" s="9" customFormat="1">
      <c r="C199" s="23"/>
      <c r="J199" s="27"/>
      <c r="AO199" s="22"/>
      <c r="AP199" s="23"/>
    </row>
    <row r="200" spans="3:42" s="9" customFormat="1">
      <c r="C200" s="23"/>
      <c r="J200" s="27"/>
      <c r="AO200" s="22"/>
      <c r="AP200" s="23"/>
    </row>
    <row r="201" spans="3:42" s="9" customFormat="1">
      <c r="C201" s="23"/>
      <c r="J201" s="27"/>
      <c r="AO201" s="22"/>
      <c r="AP201" s="23"/>
    </row>
    <row r="202" spans="3:42" s="9" customFormat="1">
      <c r="C202" s="23"/>
      <c r="J202" s="27"/>
      <c r="AO202" s="22"/>
      <c r="AP202" s="23"/>
    </row>
    <row r="203" spans="3:42" s="9" customFormat="1">
      <c r="C203" s="23"/>
      <c r="J203" s="27"/>
      <c r="AO203" s="22"/>
      <c r="AP203" s="23"/>
    </row>
    <row r="204" spans="3:42" s="9" customFormat="1">
      <c r="C204" s="23"/>
      <c r="J204" s="27"/>
      <c r="AO204" s="22"/>
      <c r="AP204" s="23"/>
    </row>
    <row r="205" spans="3:42" s="9" customFormat="1">
      <c r="C205" s="23"/>
      <c r="J205" s="27"/>
      <c r="AO205" s="22"/>
      <c r="AP205" s="23"/>
    </row>
    <row r="206" spans="3:42" s="9" customFormat="1">
      <c r="C206" s="23"/>
      <c r="J206" s="27"/>
      <c r="AO206" s="22"/>
      <c r="AP206" s="23"/>
    </row>
    <row r="207" spans="3:42" s="9" customFormat="1">
      <c r="C207" s="23"/>
      <c r="J207" s="27"/>
      <c r="AO207" s="22"/>
      <c r="AP207" s="23"/>
    </row>
    <row r="208" spans="3:42" s="9" customFormat="1">
      <c r="C208" s="23"/>
      <c r="J208" s="27"/>
      <c r="AO208" s="22"/>
      <c r="AP208" s="23"/>
    </row>
    <row r="209" spans="3:42" s="9" customFormat="1">
      <c r="C209" s="23"/>
      <c r="J209" s="27"/>
      <c r="AO209" s="22"/>
      <c r="AP209" s="23"/>
    </row>
    <row r="210" spans="3:42" s="9" customFormat="1">
      <c r="C210" s="23"/>
      <c r="J210" s="27"/>
      <c r="AO210" s="22"/>
      <c r="AP210" s="23"/>
    </row>
    <row r="211" spans="3:42" s="9" customFormat="1">
      <c r="C211" s="23"/>
      <c r="J211" s="27"/>
      <c r="AO211" s="22"/>
      <c r="AP211" s="23"/>
    </row>
    <row r="212" spans="3:42" s="9" customFormat="1">
      <c r="C212" s="23"/>
      <c r="J212" s="27"/>
      <c r="AO212" s="22"/>
      <c r="AP212" s="23"/>
    </row>
    <row r="213" spans="3:42" s="9" customFormat="1">
      <c r="C213" s="23"/>
      <c r="J213" s="27"/>
      <c r="AO213" s="22"/>
      <c r="AP213" s="23"/>
    </row>
    <row r="214" spans="3:42" s="9" customFormat="1">
      <c r="C214" s="23"/>
      <c r="J214" s="27"/>
      <c r="AO214" s="22"/>
      <c r="AP214" s="23"/>
    </row>
    <row r="215" spans="3:42" s="9" customFormat="1">
      <c r="C215" s="23"/>
      <c r="J215" s="27"/>
      <c r="AO215" s="22"/>
      <c r="AP215" s="23"/>
    </row>
    <row r="216" spans="3:42" s="9" customFormat="1">
      <c r="C216" s="23"/>
      <c r="J216" s="27"/>
      <c r="AO216" s="22"/>
      <c r="AP216" s="23"/>
    </row>
    <row r="217" spans="3:42" s="9" customFormat="1">
      <c r="C217" s="23"/>
      <c r="J217" s="27"/>
      <c r="AO217" s="22"/>
      <c r="AP217" s="23"/>
    </row>
    <row r="218" spans="3:42" s="9" customFormat="1">
      <c r="C218" s="23"/>
      <c r="J218" s="27"/>
      <c r="AO218" s="22"/>
      <c r="AP218" s="23"/>
    </row>
    <row r="219" spans="3:42" s="9" customFormat="1">
      <c r="C219" s="23"/>
      <c r="J219" s="27"/>
      <c r="AO219" s="22"/>
      <c r="AP219" s="23"/>
    </row>
    <row r="220" spans="3:42" s="9" customFormat="1">
      <c r="C220" s="23"/>
      <c r="J220" s="27"/>
      <c r="AO220" s="22"/>
      <c r="AP220" s="23"/>
    </row>
    <row r="221" spans="3:42" s="9" customFormat="1">
      <c r="C221" s="23"/>
      <c r="J221" s="27"/>
      <c r="AO221" s="22"/>
      <c r="AP221" s="23"/>
    </row>
    <row r="222" spans="3:42" s="9" customFormat="1">
      <c r="C222" s="23"/>
      <c r="J222" s="27"/>
      <c r="AO222" s="22"/>
      <c r="AP222" s="23"/>
    </row>
    <row r="223" spans="3:42" s="9" customFormat="1">
      <c r="C223" s="23"/>
      <c r="J223" s="27"/>
      <c r="AO223" s="22"/>
      <c r="AP223" s="23"/>
    </row>
    <row r="224" spans="3:42" s="9" customFormat="1">
      <c r="C224" s="23"/>
      <c r="J224" s="27"/>
      <c r="AO224" s="22"/>
      <c r="AP224" s="23"/>
    </row>
    <row r="225" spans="3:42" s="9" customFormat="1">
      <c r="C225" s="23"/>
      <c r="J225" s="27"/>
      <c r="AO225" s="22"/>
      <c r="AP225" s="23"/>
    </row>
    <row r="226" spans="3:42" s="9" customFormat="1">
      <c r="C226" s="23"/>
      <c r="J226" s="27"/>
      <c r="AO226" s="22"/>
      <c r="AP226" s="23"/>
    </row>
    <row r="227" spans="3:42" s="9" customFormat="1">
      <c r="C227" s="23"/>
      <c r="J227" s="27"/>
      <c r="AO227" s="22"/>
      <c r="AP227" s="23"/>
    </row>
    <row r="228" spans="3:42" s="9" customFormat="1">
      <c r="C228" s="23"/>
      <c r="J228" s="27"/>
      <c r="AO228" s="22"/>
      <c r="AP228" s="23"/>
    </row>
    <row r="229" spans="3:42" s="9" customFormat="1">
      <c r="C229" s="23"/>
      <c r="J229" s="27"/>
      <c r="AO229" s="22"/>
      <c r="AP229" s="23"/>
    </row>
    <row r="230" spans="3:42" s="9" customFormat="1">
      <c r="C230" s="23"/>
      <c r="J230" s="27"/>
      <c r="AO230" s="22"/>
      <c r="AP230" s="23"/>
    </row>
    <row r="231" spans="3:42" s="9" customFormat="1">
      <c r="C231" s="23"/>
      <c r="J231" s="27"/>
      <c r="AO231" s="22"/>
      <c r="AP231" s="23"/>
    </row>
    <row r="232" spans="3:42" s="9" customFormat="1">
      <c r="C232" s="23"/>
      <c r="J232" s="27"/>
      <c r="AO232" s="22"/>
      <c r="AP232" s="23"/>
    </row>
    <row r="233" spans="3:42" s="9" customFormat="1">
      <c r="C233" s="23"/>
      <c r="J233" s="27"/>
      <c r="AO233" s="22"/>
      <c r="AP233" s="23"/>
    </row>
    <row r="234" spans="3:42" s="9" customFormat="1">
      <c r="C234" s="23"/>
      <c r="J234" s="27"/>
      <c r="AO234" s="22"/>
      <c r="AP234" s="23"/>
    </row>
    <row r="235" spans="3:42" s="9" customFormat="1">
      <c r="C235" s="23"/>
      <c r="J235" s="27"/>
      <c r="AO235" s="22"/>
      <c r="AP235" s="23"/>
    </row>
    <row r="236" spans="3:42" s="9" customFormat="1">
      <c r="C236" s="23"/>
      <c r="J236" s="27"/>
      <c r="AO236" s="22"/>
      <c r="AP236" s="23"/>
    </row>
    <row r="237" spans="3:42" s="9" customFormat="1">
      <c r="C237" s="23"/>
      <c r="J237" s="27"/>
      <c r="AO237" s="22"/>
      <c r="AP237" s="23"/>
    </row>
    <row r="238" spans="3:42" s="9" customFormat="1">
      <c r="C238" s="23"/>
      <c r="J238" s="27"/>
      <c r="AO238" s="22"/>
      <c r="AP238" s="23"/>
    </row>
    <row r="239" spans="3:42" s="9" customFormat="1">
      <c r="C239" s="23"/>
      <c r="J239" s="27"/>
      <c r="AO239" s="22"/>
      <c r="AP239" s="23"/>
    </row>
    <row r="240" spans="3:42" s="9" customFormat="1">
      <c r="C240" s="23"/>
      <c r="J240" s="27"/>
      <c r="AO240" s="22"/>
      <c r="AP240" s="23"/>
    </row>
    <row r="241" spans="3:42" s="9" customFormat="1">
      <c r="C241" s="23"/>
      <c r="J241" s="27"/>
      <c r="AO241" s="22"/>
      <c r="AP241" s="23"/>
    </row>
    <row r="242" spans="3:42" s="9" customFormat="1">
      <c r="C242" s="23"/>
      <c r="J242" s="27"/>
      <c r="AO242" s="22"/>
      <c r="AP242" s="23"/>
    </row>
    <row r="243" spans="3:42" s="9" customFormat="1">
      <c r="C243" s="23"/>
      <c r="J243" s="27"/>
      <c r="AO243" s="22"/>
      <c r="AP243" s="23"/>
    </row>
    <row r="244" spans="3:42" s="9" customFormat="1">
      <c r="C244" s="23"/>
      <c r="J244" s="27"/>
      <c r="AO244" s="22"/>
      <c r="AP244" s="23"/>
    </row>
    <row r="245" spans="3:42" s="9" customFormat="1">
      <c r="C245" s="23"/>
      <c r="J245" s="27"/>
      <c r="AO245" s="22"/>
      <c r="AP245" s="23"/>
    </row>
    <row r="246" spans="3:42" s="9" customFormat="1">
      <c r="C246" s="23"/>
      <c r="J246" s="27"/>
      <c r="AO246" s="22"/>
      <c r="AP246" s="23"/>
    </row>
    <row r="247" spans="3:42" s="9" customFormat="1">
      <c r="C247" s="23"/>
      <c r="J247" s="27"/>
      <c r="AO247" s="22"/>
      <c r="AP247" s="23"/>
    </row>
    <row r="248" spans="3:42" s="9" customFormat="1">
      <c r="C248" s="23"/>
      <c r="J248" s="27"/>
      <c r="AO248" s="22"/>
      <c r="AP248" s="23"/>
    </row>
    <row r="249" spans="3:42" s="9" customFormat="1">
      <c r="C249" s="23"/>
      <c r="J249" s="27"/>
      <c r="AO249" s="22"/>
      <c r="AP249" s="23"/>
    </row>
    <row r="250" spans="3:42" s="9" customFormat="1">
      <c r="C250" s="23"/>
      <c r="J250" s="27"/>
      <c r="AO250" s="22"/>
      <c r="AP250" s="23"/>
    </row>
    <row r="251" spans="3:42">
      <c r="C251" s="23"/>
    </row>
    <row r="252" spans="3:42">
      <c r="C252" s="23"/>
    </row>
    <row r="253" spans="3:42">
      <c r="C253" s="23"/>
    </row>
    <row r="254" spans="3:42">
      <c r="C254" s="23"/>
    </row>
    <row r="255" spans="3:42">
      <c r="C255" s="23"/>
    </row>
    <row r="256" spans="3:42">
      <c r="C256" s="23"/>
    </row>
    <row r="257" spans="3:3">
      <c r="C257" s="23"/>
    </row>
    <row r="258" spans="3:3">
      <c r="C258" s="23"/>
    </row>
    <row r="259" spans="3:3">
      <c r="C259" s="23"/>
    </row>
    <row r="260" spans="3:3">
      <c r="C260" s="23"/>
    </row>
    <row r="261" spans="3:3">
      <c r="C261" s="23"/>
    </row>
    <row r="262" spans="3:3">
      <c r="C262" s="23"/>
    </row>
    <row r="263" spans="3:3">
      <c r="C263" s="23"/>
    </row>
    <row r="264" spans="3:3">
      <c r="C264" s="23"/>
    </row>
    <row r="265" spans="3:3">
      <c r="C265" s="23"/>
    </row>
    <row r="266" spans="3:3">
      <c r="C266" s="23"/>
    </row>
    <row r="267" spans="3:3">
      <c r="C267" s="23"/>
    </row>
    <row r="268" spans="3:3">
      <c r="C268" s="23"/>
    </row>
    <row r="269" spans="3:3">
      <c r="C269" s="23"/>
    </row>
    <row r="270" spans="3:3">
      <c r="C270" s="23"/>
    </row>
    <row r="271" spans="3:3">
      <c r="C271" s="23"/>
    </row>
    <row r="272" spans="3:3">
      <c r="C272" s="23"/>
    </row>
    <row r="273" spans="3:3">
      <c r="C273" s="23"/>
    </row>
    <row r="274" spans="3:3">
      <c r="C274" s="23"/>
    </row>
    <row r="275" spans="3:3">
      <c r="C275" s="23"/>
    </row>
    <row r="276" spans="3:3">
      <c r="C276" s="23"/>
    </row>
    <row r="277" spans="3:3">
      <c r="C277" s="23"/>
    </row>
    <row r="278" spans="3:3">
      <c r="C278" s="23"/>
    </row>
    <row r="279" spans="3:3">
      <c r="C279" s="23"/>
    </row>
    <row r="280" spans="3:3">
      <c r="C280" s="23"/>
    </row>
    <row r="281" spans="3:3">
      <c r="C281" s="23"/>
    </row>
    <row r="282" spans="3:3">
      <c r="C282" s="23"/>
    </row>
    <row r="283" spans="3:3">
      <c r="C283" s="23"/>
    </row>
    <row r="284" spans="3:3">
      <c r="C284" s="23"/>
    </row>
    <row r="285" spans="3:3">
      <c r="C285" s="23"/>
    </row>
    <row r="286" spans="3:3">
      <c r="C286" s="23"/>
    </row>
    <row r="287" spans="3:3">
      <c r="C287" s="23"/>
    </row>
    <row r="288" spans="3:3">
      <c r="C288" s="23"/>
    </row>
    <row r="289" spans="3:3">
      <c r="C289" s="23"/>
    </row>
    <row r="290" spans="3:3">
      <c r="C290" s="23"/>
    </row>
    <row r="291" spans="3:3">
      <c r="C291" s="23"/>
    </row>
    <row r="292" spans="3:3">
      <c r="C292" s="23"/>
    </row>
    <row r="293" spans="3:3">
      <c r="C293" s="23"/>
    </row>
    <row r="294" spans="3:3">
      <c r="C294" s="23"/>
    </row>
    <row r="295" spans="3:3">
      <c r="C295" s="23"/>
    </row>
    <row r="296" spans="3:3">
      <c r="C296" s="23"/>
    </row>
    <row r="297" spans="3:3">
      <c r="C297" s="23"/>
    </row>
    <row r="298" spans="3:3">
      <c r="C298" s="23"/>
    </row>
    <row r="299" spans="3:3">
      <c r="C299" s="23"/>
    </row>
    <row r="300" spans="3:3">
      <c r="C300" s="23"/>
    </row>
    <row r="301" spans="3:3">
      <c r="C301" s="23"/>
    </row>
    <row r="302" spans="3:3">
      <c r="C302" s="23"/>
    </row>
    <row r="303" spans="3:3">
      <c r="C303" s="23"/>
    </row>
    <row r="304" spans="3:3">
      <c r="C304" s="23"/>
    </row>
    <row r="305" spans="3:3">
      <c r="C305" s="23"/>
    </row>
    <row r="306" spans="3:3">
      <c r="C306" s="23"/>
    </row>
    <row r="307" spans="3:3">
      <c r="C307" s="23"/>
    </row>
    <row r="308" spans="3:3">
      <c r="C308" s="23"/>
    </row>
    <row r="309" spans="3:3">
      <c r="C309" s="23"/>
    </row>
    <row r="310" spans="3:3">
      <c r="C310" s="23"/>
    </row>
    <row r="311" spans="3:3">
      <c r="C311" s="23"/>
    </row>
    <row r="312" spans="3:3">
      <c r="C312" s="23"/>
    </row>
    <row r="313" spans="3:3">
      <c r="C313" s="23"/>
    </row>
    <row r="314" spans="3:3">
      <c r="C314" s="23"/>
    </row>
    <row r="315" spans="3:3">
      <c r="C315" s="23"/>
    </row>
    <row r="316" spans="3:3">
      <c r="C316" s="23"/>
    </row>
    <row r="317" spans="3:3">
      <c r="C317" s="23"/>
    </row>
    <row r="318" spans="3:3">
      <c r="C318" s="23"/>
    </row>
    <row r="319" spans="3:3">
      <c r="C319" s="23"/>
    </row>
    <row r="320" spans="3:3">
      <c r="C320" s="23"/>
    </row>
    <row r="321" spans="3:3">
      <c r="C321" s="23"/>
    </row>
    <row r="322" spans="3:3">
      <c r="C322" s="23"/>
    </row>
    <row r="323" spans="3:3">
      <c r="C323" s="23"/>
    </row>
    <row r="324" spans="3:3">
      <c r="C324" s="23"/>
    </row>
    <row r="325" spans="3:3">
      <c r="C325" s="23"/>
    </row>
    <row r="326" spans="3:3">
      <c r="C326" s="23"/>
    </row>
    <row r="327" spans="3:3">
      <c r="C327" s="23"/>
    </row>
    <row r="328" spans="3:3">
      <c r="C328" s="23"/>
    </row>
    <row r="329" spans="3:3">
      <c r="C329" s="23"/>
    </row>
    <row r="330" spans="3:3">
      <c r="C330" s="23"/>
    </row>
    <row r="331" spans="3:3">
      <c r="C331" s="23"/>
    </row>
    <row r="332" spans="3:3">
      <c r="C332" s="23"/>
    </row>
    <row r="333" spans="3:3">
      <c r="C333" s="23"/>
    </row>
    <row r="334" spans="3:3">
      <c r="C334" s="23"/>
    </row>
    <row r="335" spans="3:3">
      <c r="C335" s="23"/>
    </row>
    <row r="336" spans="3:3">
      <c r="C336" s="23"/>
    </row>
    <row r="337" spans="3:3">
      <c r="C337" s="23"/>
    </row>
    <row r="338" spans="3:3">
      <c r="C338" s="23"/>
    </row>
    <row r="339" spans="3:3">
      <c r="C339" s="23"/>
    </row>
    <row r="340" spans="3:3">
      <c r="C340" s="23"/>
    </row>
    <row r="341" spans="3:3">
      <c r="C341" s="23"/>
    </row>
    <row r="342" spans="3:3">
      <c r="C342" s="23"/>
    </row>
    <row r="343" spans="3:3">
      <c r="C343" s="23"/>
    </row>
    <row r="344" spans="3:3">
      <c r="C344" s="23"/>
    </row>
    <row r="345" spans="3:3">
      <c r="C345" s="23"/>
    </row>
    <row r="346" spans="3:3">
      <c r="C346" s="23"/>
    </row>
    <row r="347" spans="3:3">
      <c r="C347" s="23"/>
    </row>
    <row r="348" spans="3:3">
      <c r="C348" s="23"/>
    </row>
    <row r="349" spans="3:3">
      <c r="C349" s="23"/>
    </row>
    <row r="350" spans="3:3">
      <c r="C350" s="23"/>
    </row>
    <row r="351" spans="3:3">
      <c r="C351" s="23"/>
    </row>
    <row r="352" spans="3:3">
      <c r="C352" s="23"/>
    </row>
    <row r="353" spans="3:3">
      <c r="C353" s="23"/>
    </row>
  </sheetData>
  <phoneticPr fontId="0" type="noConversion"/>
  <pageMargins left="0.75" right="0.75" top="1" bottom="1" header="0.5" footer="0.5"/>
  <pageSetup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sheetPr>
    <tabColor rgb="FFFF0000"/>
  </sheetPr>
  <dimension ref="P1:Q7"/>
  <sheetViews>
    <sheetView zoomScale="110" zoomScaleNormal="110" workbookViewId="0">
      <selection activeCell="Q33" sqref="Q33"/>
    </sheetView>
  </sheetViews>
  <sheetFormatPr defaultRowHeight="12.75"/>
  <sheetData>
    <row r="1" spans="16:17">
      <c r="P1" s="158" t="s">
        <v>634</v>
      </c>
    </row>
    <row r="2" spans="16:17">
      <c r="P2" s="152" t="s">
        <v>628</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sheetPr>
    <tabColor rgb="FFFF0000"/>
  </sheetPr>
  <dimension ref="P1:Q7"/>
  <sheetViews>
    <sheetView topLeftCell="C1" zoomScale="120" zoomScaleNormal="120" workbookViewId="0">
      <selection activeCell="P1" sqref="P1:Q7"/>
    </sheetView>
  </sheetViews>
  <sheetFormatPr defaultRowHeight="12.75"/>
  <sheetData>
    <row r="1" spans="16:17">
      <c r="P1" s="158" t="s">
        <v>634</v>
      </c>
    </row>
    <row r="2" spans="16:17">
      <c r="P2" s="152" t="s">
        <v>0</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sheetPr>
    <tabColor rgb="FFFF0000"/>
  </sheetPr>
  <dimension ref="A1:AP336"/>
  <sheetViews>
    <sheetView workbookViewId="0">
      <pane xSplit="5" ySplit="5" topLeftCell="U6" activePane="bottomRight" state="frozen"/>
      <selection pane="topRight" activeCell="F1" sqref="F1"/>
      <selection pane="bottomLeft" activeCell="A6" sqref="A6"/>
      <selection pane="bottomRight" activeCell="AH15" sqref="AH15"/>
    </sheetView>
  </sheetViews>
  <sheetFormatPr defaultColWidth="7.7109375" defaultRowHeight="11.25"/>
  <cols>
    <col min="1" max="1" width="5.7109375" style="22" customWidth="1"/>
    <col min="2" max="2" width="7.7109375" style="9" customWidth="1"/>
    <col min="3" max="3" width="10.42578125" style="22" customWidth="1"/>
    <col min="4" max="9" width="7.7109375" style="22" customWidth="1"/>
    <col min="10" max="10" width="7.7109375" style="28" customWidth="1"/>
    <col min="11" max="12" width="7.7109375" style="22" customWidth="1"/>
    <col min="13" max="13" width="12.28515625" style="22" customWidth="1"/>
    <col min="14" max="15" width="7.7109375" style="22" customWidth="1"/>
    <col min="16" max="17" width="10.7109375" style="22" customWidth="1"/>
    <col min="18" max="24" width="7.7109375" style="22" customWidth="1"/>
    <col min="25" max="27" width="8.7109375" style="22" customWidth="1"/>
    <col min="28" max="28" width="15.7109375" style="22" customWidth="1"/>
    <col min="29" max="29" width="7.7109375" style="22" customWidth="1"/>
    <col min="30" max="30" width="11.140625" style="22" customWidth="1"/>
    <col min="31" max="31" width="8.85546875" style="22" customWidth="1"/>
    <col min="32" max="33" width="7.7109375" style="22" customWidth="1"/>
    <col min="34" max="34" width="14.140625" style="22" customWidth="1"/>
    <col min="35" max="40" width="6.7109375" style="22" customWidth="1"/>
    <col min="41" max="41" width="10.7109375" style="22" customWidth="1"/>
    <col min="42" max="42" width="10.7109375" style="23" customWidth="1"/>
    <col min="43" max="16384" width="7.7109375" style="22"/>
  </cols>
  <sheetData>
    <row r="1" spans="1:42" s="21" customFormat="1" ht="12.75">
      <c r="B1" s="46" t="s">
        <v>161</v>
      </c>
      <c r="C1" s="47"/>
      <c r="D1" s="47"/>
      <c r="J1" s="26"/>
      <c r="AP1" s="24"/>
    </row>
    <row r="2" spans="1:42" s="30" customFormat="1">
      <c r="G2" s="30" t="s">
        <v>123</v>
      </c>
      <c r="H2" s="30" t="s">
        <v>123</v>
      </c>
      <c r="J2" s="31"/>
      <c r="N2" s="30" t="s">
        <v>122</v>
      </c>
      <c r="O2" s="30" t="s">
        <v>122</v>
      </c>
      <c r="P2" s="33" t="s">
        <v>162</v>
      </c>
      <c r="Q2" s="33"/>
      <c r="R2" s="30" t="s">
        <v>120</v>
      </c>
      <c r="S2" s="30" t="s">
        <v>120</v>
      </c>
      <c r="T2" s="30" t="s">
        <v>120</v>
      </c>
      <c r="U2" s="30" t="s">
        <v>121</v>
      </c>
      <c r="V2" s="30" t="s">
        <v>121</v>
      </c>
      <c r="W2" s="30" t="s">
        <v>121</v>
      </c>
      <c r="X2" s="30" t="s">
        <v>118</v>
      </c>
      <c r="Y2" s="32" t="s">
        <v>119</v>
      </c>
      <c r="Z2" s="32" t="s">
        <v>119</v>
      </c>
      <c r="AA2" s="32" t="s">
        <v>119</v>
      </c>
      <c r="AO2" s="111"/>
      <c r="AP2" s="65"/>
    </row>
    <row r="3" spans="1:42" ht="15" customHeight="1">
      <c r="A3" s="131"/>
      <c r="B3" s="132" t="s">
        <v>100</v>
      </c>
      <c r="C3" s="133"/>
      <c r="D3" s="40" t="s">
        <v>108</v>
      </c>
      <c r="E3" s="35"/>
      <c r="F3" s="35"/>
      <c r="G3" s="35"/>
      <c r="H3" s="35"/>
      <c r="I3" s="34" t="s">
        <v>114</v>
      </c>
      <c r="J3" s="37"/>
      <c r="K3" s="34" t="s">
        <v>99</v>
      </c>
      <c r="L3" s="40"/>
      <c r="M3" s="40"/>
      <c r="N3" s="40"/>
      <c r="O3" s="40"/>
      <c r="P3" s="40"/>
      <c r="Q3" s="41"/>
      <c r="R3" s="34" t="s">
        <v>116</v>
      </c>
      <c r="S3" s="40"/>
      <c r="T3" s="40"/>
      <c r="U3" s="40"/>
      <c r="V3" s="40"/>
      <c r="W3" s="40"/>
      <c r="X3" s="40"/>
      <c r="Y3" s="40"/>
      <c r="Z3" s="40"/>
      <c r="AA3" s="40"/>
      <c r="AB3" s="41"/>
      <c r="AC3" s="34" t="s">
        <v>101</v>
      </c>
      <c r="AD3" s="40"/>
      <c r="AE3" s="40"/>
      <c r="AF3" s="40"/>
      <c r="AG3" s="40"/>
      <c r="AH3" s="41"/>
      <c r="AI3" s="34" t="s">
        <v>179</v>
      </c>
      <c r="AJ3" s="44"/>
      <c r="AK3" s="45"/>
      <c r="AL3" s="45"/>
      <c r="AM3" s="45"/>
      <c r="AN3" s="45"/>
      <c r="AO3" s="112"/>
      <c r="AP3" s="66"/>
    </row>
    <row r="4" spans="1:42" ht="15" customHeight="1">
      <c r="A4" s="129"/>
      <c r="B4" s="128"/>
      <c r="C4" s="130"/>
      <c r="D4" s="7"/>
      <c r="E4" s="7"/>
      <c r="F4" s="7" t="s">
        <v>133</v>
      </c>
      <c r="G4" s="42" t="s">
        <v>127</v>
      </c>
      <c r="H4" s="42"/>
      <c r="I4" s="18" t="s">
        <v>130</v>
      </c>
      <c r="J4" s="38" t="s">
        <v>95</v>
      </c>
      <c r="K4" s="18"/>
      <c r="L4" s="7"/>
      <c r="M4" s="7"/>
      <c r="N4" s="42" t="s">
        <v>132</v>
      </c>
      <c r="O4" s="42"/>
      <c r="P4" s="42" t="s">
        <v>137</v>
      </c>
      <c r="Q4" s="42"/>
      <c r="R4" s="18"/>
      <c r="S4" s="43" t="s">
        <v>139</v>
      </c>
      <c r="T4" s="8"/>
      <c r="U4" s="18"/>
      <c r="V4" s="43" t="s">
        <v>140</v>
      </c>
      <c r="W4" s="8"/>
      <c r="X4" s="7" t="s">
        <v>138</v>
      </c>
      <c r="Y4" s="18"/>
      <c r="Z4" s="43" t="s">
        <v>141</v>
      </c>
      <c r="AA4" s="8"/>
      <c r="AB4" s="7" t="s">
        <v>84</v>
      </c>
      <c r="AC4" s="18" t="s">
        <v>144</v>
      </c>
      <c r="AD4" s="7" t="s">
        <v>146</v>
      </c>
      <c r="AE4" s="7" t="s">
        <v>147</v>
      </c>
      <c r="AF4" s="7" t="s">
        <v>155</v>
      </c>
      <c r="AG4" s="7" t="s">
        <v>92</v>
      </c>
      <c r="AH4" s="7" t="s">
        <v>92</v>
      </c>
      <c r="AI4" s="18" t="s">
        <v>156</v>
      </c>
      <c r="AJ4" s="42" t="s">
        <v>2</v>
      </c>
      <c r="AK4" s="42"/>
      <c r="AL4" s="7"/>
      <c r="AM4" s="7" t="s">
        <v>167</v>
      </c>
      <c r="AN4" s="7"/>
      <c r="AO4" s="113"/>
      <c r="AP4" s="67"/>
    </row>
    <row r="5" spans="1:42" ht="15" customHeight="1">
      <c r="A5" s="36" t="s">
        <v>524</v>
      </c>
      <c r="B5" s="10" t="s">
        <v>95</v>
      </c>
      <c r="C5" s="11" t="s">
        <v>96</v>
      </c>
      <c r="D5" s="10" t="s">
        <v>84</v>
      </c>
      <c r="E5" s="10" t="s">
        <v>85</v>
      </c>
      <c r="F5" s="10" t="s">
        <v>134</v>
      </c>
      <c r="G5" s="10" t="s">
        <v>126</v>
      </c>
      <c r="H5" s="10" t="s">
        <v>128</v>
      </c>
      <c r="I5" s="36" t="s">
        <v>131</v>
      </c>
      <c r="J5" s="39" t="s">
        <v>129</v>
      </c>
      <c r="K5" s="36" t="s">
        <v>86</v>
      </c>
      <c r="L5" s="10" t="s">
        <v>82</v>
      </c>
      <c r="M5" s="10" t="s">
        <v>83</v>
      </c>
      <c r="N5" s="10" t="s">
        <v>126</v>
      </c>
      <c r="O5" s="10" t="s">
        <v>128</v>
      </c>
      <c r="P5" s="10" t="s">
        <v>136</v>
      </c>
      <c r="Q5" s="10" t="s">
        <v>135</v>
      </c>
      <c r="R5" s="36" t="s">
        <v>138</v>
      </c>
      <c r="S5" s="10" t="s">
        <v>126</v>
      </c>
      <c r="T5" s="11" t="s">
        <v>128</v>
      </c>
      <c r="U5" s="36" t="s">
        <v>138</v>
      </c>
      <c r="V5" s="10" t="s">
        <v>126</v>
      </c>
      <c r="W5" s="11" t="s">
        <v>128</v>
      </c>
      <c r="X5" s="10" t="s">
        <v>142</v>
      </c>
      <c r="Y5" s="36" t="s">
        <v>138</v>
      </c>
      <c r="Z5" s="10" t="s">
        <v>126</v>
      </c>
      <c r="AA5" s="11" t="s">
        <v>128</v>
      </c>
      <c r="AB5" s="10" t="s">
        <v>143</v>
      </c>
      <c r="AC5" s="36" t="s">
        <v>145</v>
      </c>
      <c r="AD5" s="10" t="s">
        <v>4</v>
      </c>
      <c r="AE5" s="10" t="s">
        <v>124</v>
      </c>
      <c r="AF5" s="10" t="s">
        <v>148</v>
      </c>
      <c r="AG5" s="10" t="s">
        <v>149</v>
      </c>
      <c r="AH5" s="10" t="s">
        <v>150</v>
      </c>
      <c r="AI5" s="36" t="s">
        <v>0</v>
      </c>
      <c r="AJ5" s="10" t="s">
        <v>157</v>
      </c>
      <c r="AK5" s="10" t="s">
        <v>158</v>
      </c>
      <c r="AL5" s="10" t="s">
        <v>159</v>
      </c>
      <c r="AM5" s="10" t="s">
        <v>168</v>
      </c>
      <c r="AN5" s="10" t="s">
        <v>98</v>
      </c>
      <c r="AO5" s="25" t="s">
        <v>111</v>
      </c>
      <c r="AP5" s="25" t="s">
        <v>94</v>
      </c>
    </row>
    <row r="6" spans="1:42" s="9" customFormat="1">
      <c r="A6" s="135" t="s">
        <v>104</v>
      </c>
      <c r="B6" s="9">
        <v>1</v>
      </c>
      <c r="C6" s="9" t="s">
        <v>8</v>
      </c>
      <c r="D6" s="9" t="s">
        <v>87</v>
      </c>
      <c r="E6" s="9" t="s">
        <v>110</v>
      </c>
      <c r="J6" s="27"/>
      <c r="K6" s="9" t="s">
        <v>166</v>
      </c>
      <c r="L6" s="9" t="s">
        <v>165</v>
      </c>
      <c r="M6" s="9" t="s">
        <v>169</v>
      </c>
      <c r="P6" s="23"/>
      <c r="Q6" s="23"/>
      <c r="V6" s="27"/>
      <c r="W6" s="27"/>
      <c r="AB6" s="23"/>
      <c r="AC6" s="9" t="s">
        <v>105</v>
      </c>
      <c r="AG6" s="9" t="s">
        <v>6</v>
      </c>
      <c r="AI6" s="9" t="s">
        <v>104</v>
      </c>
      <c r="AJ6" s="9" t="s">
        <v>104</v>
      </c>
      <c r="AO6" s="22"/>
      <c r="AP6" s="23" t="s">
        <v>24</v>
      </c>
    </row>
    <row r="7" spans="1:42" s="9" customFormat="1">
      <c r="A7" s="135" t="s">
        <v>104</v>
      </c>
      <c r="B7" s="9">
        <v>2</v>
      </c>
      <c r="C7" s="9" t="s">
        <v>216</v>
      </c>
      <c r="D7" s="9" t="s">
        <v>87</v>
      </c>
      <c r="E7" s="9" t="s">
        <v>171</v>
      </c>
      <c r="F7" s="9" t="s">
        <v>88</v>
      </c>
      <c r="G7" s="9">
        <v>2</v>
      </c>
      <c r="H7" s="9">
        <v>4</v>
      </c>
      <c r="I7" s="9">
        <v>345</v>
      </c>
      <c r="J7" s="27"/>
      <c r="K7" s="9" t="s">
        <v>89</v>
      </c>
      <c r="L7" s="9" t="s">
        <v>102</v>
      </c>
      <c r="M7" s="9" t="s">
        <v>178</v>
      </c>
      <c r="P7" s="23"/>
      <c r="Q7" s="23"/>
      <c r="V7" s="27">
        <v>132</v>
      </c>
      <c r="W7" s="27">
        <v>483</v>
      </c>
      <c r="Z7" s="9">
        <v>5</v>
      </c>
      <c r="AA7" s="9">
        <v>8</v>
      </c>
      <c r="AB7" s="23" t="s">
        <v>172</v>
      </c>
      <c r="AC7" s="9" t="s">
        <v>104</v>
      </c>
      <c r="AD7" s="9" t="s">
        <v>262</v>
      </c>
      <c r="AE7" s="9" t="s">
        <v>174</v>
      </c>
      <c r="AF7" s="9" t="s">
        <v>175</v>
      </c>
      <c r="AG7" s="9" t="s">
        <v>91</v>
      </c>
      <c r="AH7" s="9" t="s">
        <v>176</v>
      </c>
      <c r="AI7" s="9" t="s">
        <v>104</v>
      </c>
      <c r="AJ7" s="9" t="s">
        <v>104</v>
      </c>
      <c r="AM7" s="9" t="s">
        <v>104</v>
      </c>
      <c r="AO7" s="22">
        <v>1</v>
      </c>
      <c r="AP7" s="23" t="s">
        <v>177</v>
      </c>
    </row>
    <row r="8" spans="1:42" s="9" customFormat="1">
      <c r="A8" s="135" t="s">
        <v>104</v>
      </c>
      <c r="B8" s="9">
        <v>3</v>
      </c>
      <c r="C8" s="9" t="s">
        <v>59</v>
      </c>
      <c r="D8" s="9" t="s">
        <v>87</v>
      </c>
      <c r="E8" s="9" t="s">
        <v>110</v>
      </c>
      <c r="F8" s="9" t="s">
        <v>88</v>
      </c>
      <c r="H8" s="9">
        <v>5</v>
      </c>
      <c r="I8" s="9">
        <v>345</v>
      </c>
      <c r="J8" s="27">
        <v>5988</v>
      </c>
      <c r="K8" s="9" t="s">
        <v>89</v>
      </c>
      <c r="L8" s="9" t="s">
        <v>90</v>
      </c>
      <c r="M8" s="9" t="s">
        <v>59</v>
      </c>
      <c r="P8" s="23"/>
      <c r="Q8" s="23"/>
      <c r="V8" s="27"/>
      <c r="W8" s="27"/>
      <c r="AB8" s="23" t="s">
        <v>107</v>
      </c>
      <c r="AC8" s="9" t="s">
        <v>104</v>
      </c>
      <c r="AD8" s="9" t="s">
        <v>106</v>
      </c>
      <c r="AE8" s="9" t="s">
        <v>93</v>
      </c>
      <c r="AF8" s="9" t="s">
        <v>175</v>
      </c>
      <c r="AG8" s="9" t="s">
        <v>91</v>
      </c>
      <c r="AH8" s="9" t="s">
        <v>151</v>
      </c>
      <c r="AI8" s="9" t="s">
        <v>104</v>
      </c>
      <c r="AJ8" s="9" t="s">
        <v>104</v>
      </c>
      <c r="AO8" s="22">
        <v>2</v>
      </c>
      <c r="AP8" s="23" t="s">
        <v>264</v>
      </c>
    </row>
    <row r="9" spans="1:42" s="9" customFormat="1">
      <c r="A9" s="135" t="s">
        <v>104</v>
      </c>
      <c r="B9" s="9">
        <v>4</v>
      </c>
      <c r="C9" s="9" t="s">
        <v>103</v>
      </c>
      <c r="D9" s="9" t="s">
        <v>87</v>
      </c>
      <c r="E9" s="9" t="s">
        <v>211</v>
      </c>
      <c r="F9" s="9" t="s">
        <v>88</v>
      </c>
      <c r="G9" s="9">
        <v>2.5</v>
      </c>
      <c r="H9" s="9">
        <v>5</v>
      </c>
      <c r="I9" s="9">
        <v>227</v>
      </c>
      <c r="J9" s="27">
        <v>1967</v>
      </c>
      <c r="K9" s="9" t="s">
        <v>89</v>
      </c>
      <c r="L9" s="9" t="s">
        <v>102</v>
      </c>
      <c r="M9" s="9" t="s">
        <v>263</v>
      </c>
      <c r="V9" s="27">
        <v>2000</v>
      </c>
      <c r="W9" s="27">
        <v>6000</v>
      </c>
      <c r="Z9" s="9">
        <v>8</v>
      </c>
      <c r="AA9" s="9">
        <v>14</v>
      </c>
      <c r="AD9" s="9" t="s">
        <v>307</v>
      </c>
      <c r="AF9" s="9" t="s">
        <v>175</v>
      </c>
      <c r="AG9" s="9" t="s">
        <v>91</v>
      </c>
      <c r="AH9" s="9" t="s">
        <v>308</v>
      </c>
      <c r="AI9" s="9" t="s">
        <v>104</v>
      </c>
      <c r="AJ9" s="9" t="s">
        <v>104</v>
      </c>
      <c r="AL9" s="9" t="s">
        <v>104</v>
      </c>
      <c r="AM9" s="9" t="s">
        <v>104</v>
      </c>
      <c r="AO9" s="22">
        <v>3</v>
      </c>
      <c r="AP9" s="23" t="s">
        <v>401</v>
      </c>
    </row>
    <row r="10" spans="1:42" s="9" customFormat="1">
      <c r="A10" s="135" t="s">
        <v>104</v>
      </c>
      <c r="B10" s="9">
        <v>5</v>
      </c>
      <c r="C10" s="9" t="s">
        <v>72</v>
      </c>
      <c r="D10" s="9" t="s">
        <v>87</v>
      </c>
      <c r="E10" s="9" t="s">
        <v>194</v>
      </c>
      <c r="F10" s="9" t="s">
        <v>88</v>
      </c>
      <c r="G10" s="9">
        <v>2</v>
      </c>
      <c r="H10" s="9">
        <v>4</v>
      </c>
      <c r="I10" s="9">
        <v>353</v>
      </c>
      <c r="J10" s="27"/>
      <c r="K10" s="9" t="s">
        <v>89</v>
      </c>
      <c r="L10" s="9" t="s">
        <v>90</v>
      </c>
      <c r="M10" s="9" t="s">
        <v>72</v>
      </c>
      <c r="R10" s="9" t="s">
        <v>266</v>
      </c>
      <c r="V10" s="27">
        <v>268</v>
      </c>
      <c r="W10" s="27">
        <v>823</v>
      </c>
      <c r="X10" s="9" t="s">
        <v>265</v>
      </c>
      <c r="Z10" s="9">
        <v>6</v>
      </c>
      <c r="AA10" s="9">
        <v>19</v>
      </c>
      <c r="AC10" s="9" t="s">
        <v>104</v>
      </c>
      <c r="AD10" s="9" t="s">
        <v>267</v>
      </c>
      <c r="AE10" s="9" t="s">
        <v>174</v>
      </c>
      <c r="AF10" s="9" t="s">
        <v>175</v>
      </c>
      <c r="AG10" s="9" t="s">
        <v>91</v>
      </c>
      <c r="AH10" s="9" t="s">
        <v>176</v>
      </c>
      <c r="AI10" s="9" t="s">
        <v>104</v>
      </c>
      <c r="AJ10" s="9" t="s">
        <v>104</v>
      </c>
      <c r="AL10" s="9" t="s">
        <v>104</v>
      </c>
      <c r="AO10" s="22">
        <v>4</v>
      </c>
      <c r="AP10" s="23" t="s">
        <v>268</v>
      </c>
    </row>
    <row r="11" spans="1:42" s="9" customFormat="1">
      <c r="A11" s="135" t="s">
        <v>104</v>
      </c>
      <c r="B11" s="9">
        <v>6</v>
      </c>
      <c r="C11" s="9" t="s">
        <v>261</v>
      </c>
      <c r="D11" s="9" t="s">
        <v>87</v>
      </c>
      <c r="E11" s="9" t="s">
        <v>194</v>
      </c>
      <c r="F11" s="9" t="s">
        <v>88</v>
      </c>
      <c r="H11" s="9" t="s">
        <v>472</v>
      </c>
      <c r="J11" s="27"/>
      <c r="K11" s="9" t="s">
        <v>89</v>
      </c>
      <c r="M11" s="9" t="s">
        <v>169</v>
      </c>
      <c r="V11" s="27"/>
      <c r="W11" s="27"/>
      <c r="AG11" s="9" t="s">
        <v>6</v>
      </c>
      <c r="AI11" s="9" t="s">
        <v>104</v>
      </c>
      <c r="AJ11" s="9" t="s">
        <v>104</v>
      </c>
      <c r="AO11" s="22"/>
      <c r="AP11" s="85" t="s">
        <v>476</v>
      </c>
    </row>
    <row r="12" spans="1:42" s="9" customFormat="1">
      <c r="A12" s="135" t="s">
        <v>104</v>
      </c>
      <c r="B12" s="9">
        <v>7</v>
      </c>
      <c r="C12" s="9" t="s">
        <v>78</v>
      </c>
      <c r="D12" s="9" t="s">
        <v>87</v>
      </c>
      <c r="E12" s="9" t="s">
        <v>194</v>
      </c>
      <c r="F12" s="9" t="s">
        <v>88</v>
      </c>
      <c r="G12" s="9">
        <v>3.5</v>
      </c>
      <c r="H12" s="9">
        <v>5</v>
      </c>
      <c r="J12" s="27"/>
      <c r="K12" s="9" t="s">
        <v>89</v>
      </c>
      <c r="L12" s="9" t="s">
        <v>90</v>
      </c>
      <c r="M12" s="9" t="s">
        <v>78</v>
      </c>
      <c r="V12" s="27"/>
      <c r="W12" s="27"/>
      <c r="AG12" s="9" t="s">
        <v>6</v>
      </c>
      <c r="AI12" s="9" t="s">
        <v>104</v>
      </c>
      <c r="AJ12" s="9" t="s">
        <v>104</v>
      </c>
      <c r="AO12" s="22"/>
      <c r="AP12" s="23" t="s">
        <v>453</v>
      </c>
    </row>
    <row r="13" spans="1:42" s="9" customFormat="1">
      <c r="A13" s="135" t="s">
        <v>104</v>
      </c>
      <c r="B13" s="9">
        <v>8</v>
      </c>
      <c r="C13" s="9" t="s">
        <v>62</v>
      </c>
      <c r="D13" s="9" t="s">
        <v>87</v>
      </c>
      <c r="F13" s="9" t="s">
        <v>88</v>
      </c>
      <c r="J13" s="27"/>
      <c r="K13" s="9" t="s">
        <v>89</v>
      </c>
      <c r="L13" s="9" t="s">
        <v>250</v>
      </c>
      <c r="M13" s="9" t="s">
        <v>62</v>
      </c>
      <c r="V13" s="27"/>
      <c r="W13" s="27"/>
      <c r="AI13" s="9" t="s">
        <v>104</v>
      </c>
      <c r="AJ13" s="9" t="s">
        <v>104</v>
      </c>
      <c r="AO13" s="22"/>
      <c r="AP13" s="23" t="s">
        <v>433</v>
      </c>
    </row>
    <row r="14" spans="1:42" s="9" customFormat="1">
      <c r="A14" s="135" t="s">
        <v>104</v>
      </c>
      <c r="B14" s="9">
        <v>9</v>
      </c>
      <c r="C14" s="9" t="s">
        <v>399</v>
      </c>
      <c r="D14" s="9" t="s">
        <v>87</v>
      </c>
      <c r="F14" s="9" t="s">
        <v>88</v>
      </c>
      <c r="G14" s="9">
        <v>3.6</v>
      </c>
      <c r="H14" s="9">
        <v>5</v>
      </c>
      <c r="I14" s="9">
        <v>948</v>
      </c>
      <c r="J14" s="27"/>
      <c r="K14" s="9" t="s">
        <v>89</v>
      </c>
      <c r="L14" s="9" t="s">
        <v>253</v>
      </c>
      <c r="M14" s="9" t="s">
        <v>274</v>
      </c>
      <c r="V14" s="27"/>
      <c r="W14" s="27"/>
      <c r="AB14" s="9" t="s">
        <v>294</v>
      </c>
      <c r="AC14" s="9" t="s">
        <v>104</v>
      </c>
      <c r="AD14" s="9" t="s">
        <v>293</v>
      </c>
      <c r="AF14" s="9" t="s">
        <v>273</v>
      </c>
      <c r="AG14" s="9" t="s">
        <v>91</v>
      </c>
      <c r="AI14" s="9" t="s">
        <v>105</v>
      </c>
      <c r="AJ14" s="9" t="s">
        <v>104</v>
      </c>
      <c r="AO14" s="22">
        <v>6</v>
      </c>
      <c r="AP14" s="23" t="s">
        <v>501</v>
      </c>
    </row>
    <row r="15" spans="1:42" s="160" customFormat="1">
      <c r="A15" s="159" t="s">
        <v>104</v>
      </c>
      <c r="B15" s="160">
        <v>10</v>
      </c>
      <c r="C15" s="160" t="s">
        <v>619</v>
      </c>
      <c r="D15" s="160" t="s">
        <v>87</v>
      </c>
      <c r="E15" s="160" t="s">
        <v>211</v>
      </c>
      <c r="F15" s="160" t="s">
        <v>88</v>
      </c>
      <c r="H15" s="160" t="s">
        <v>337</v>
      </c>
      <c r="I15" s="160">
        <v>180</v>
      </c>
      <c r="J15" s="161"/>
      <c r="K15" s="160" t="s">
        <v>89</v>
      </c>
      <c r="L15" s="160" t="s">
        <v>90</v>
      </c>
      <c r="M15" s="160" t="s">
        <v>336</v>
      </c>
      <c r="N15" s="160">
        <v>45</v>
      </c>
      <c r="O15" s="160">
        <v>282</v>
      </c>
      <c r="V15" s="161">
        <v>697</v>
      </c>
      <c r="W15" s="161">
        <v>697</v>
      </c>
      <c r="AC15" s="160" t="s">
        <v>104</v>
      </c>
      <c r="AD15" s="160" t="s">
        <v>339</v>
      </c>
      <c r="AE15" s="160" t="s">
        <v>93</v>
      </c>
      <c r="AF15" s="160" t="s">
        <v>175</v>
      </c>
      <c r="AG15" s="160" t="s">
        <v>91</v>
      </c>
      <c r="AH15" s="160" t="s">
        <v>29</v>
      </c>
      <c r="AI15" s="160" t="s">
        <v>104</v>
      </c>
      <c r="AJ15" s="160" t="s">
        <v>104</v>
      </c>
      <c r="AO15" s="162"/>
      <c r="AP15" s="163" t="s">
        <v>342</v>
      </c>
    </row>
    <row r="16" spans="1:42" s="108" customFormat="1">
      <c r="A16" s="135" t="s">
        <v>104</v>
      </c>
      <c r="B16" s="108">
        <v>11</v>
      </c>
      <c r="C16" s="108" t="s">
        <v>352</v>
      </c>
      <c r="D16" s="108" t="s">
        <v>87</v>
      </c>
      <c r="E16" s="108" t="s">
        <v>211</v>
      </c>
      <c r="F16" s="108" t="s">
        <v>88</v>
      </c>
      <c r="H16" s="108" t="s">
        <v>337</v>
      </c>
      <c r="I16" s="108">
        <v>417</v>
      </c>
      <c r="J16" s="109"/>
      <c r="K16" s="108" t="s">
        <v>89</v>
      </c>
      <c r="L16" s="108" t="s">
        <v>90</v>
      </c>
      <c r="M16" s="108" t="s">
        <v>352</v>
      </c>
      <c r="N16" s="108" t="s">
        <v>423</v>
      </c>
      <c r="O16" s="108">
        <v>300</v>
      </c>
      <c r="U16" s="109"/>
      <c r="V16" s="109">
        <v>125</v>
      </c>
      <c r="W16" s="109">
        <v>1250</v>
      </c>
      <c r="AC16" s="108" t="s">
        <v>104</v>
      </c>
      <c r="AD16" s="108" t="s">
        <v>428</v>
      </c>
      <c r="AE16" s="108" t="s">
        <v>93</v>
      </c>
      <c r="AF16" s="108" t="s">
        <v>175</v>
      </c>
      <c r="AG16" s="108" t="s">
        <v>424</v>
      </c>
      <c r="AH16" s="108" t="s">
        <v>151</v>
      </c>
      <c r="AI16" s="108" t="s">
        <v>104</v>
      </c>
      <c r="AJ16" s="108" t="s">
        <v>104</v>
      </c>
      <c r="AK16" s="108" t="s">
        <v>104</v>
      </c>
      <c r="AL16" s="108" t="s">
        <v>104</v>
      </c>
      <c r="AM16" s="108" t="s">
        <v>104</v>
      </c>
      <c r="AN16" s="108" t="s">
        <v>429</v>
      </c>
      <c r="AO16" s="68">
        <v>5</v>
      </c>
      <c r="AP16" s="166" t="s">
        <v>353</v>
      </c>
    </row>
    <row r="17" spans="1:42" s="9" customFormat="1">
      <c r="A17" s="135" t="s">
        <v>104</v>
      </c>
      <c r="B17" s="9">
        <v>12</v>
      </c>
      <c r="C17" s="9" t="s">
        <v>51</v>
      </c>
      <c r="D17" s="9" t="s">
        <v>87</v>
      </c>
      <c r="E17" s="9" t="s">
        <v>211</v>
      </c>
      <c r="F17" s="9" t="s">
        <v>88</v>
      </c>
      <c r="H17" s="105" t="s">
        <v>396</v>
      </c>
      <c r="I17" s="9">
        <v>369</v>
      </c>
      <c r="J17" s="27"/>
      <c r="K17" s="9" t="s">
        <v>89</v>
      </c>
      <c r="L17" s="9" t="s">
        <v>90</v>
      </c>
      <c r="M17" s="9" t="s">
        <v>51</v>
      </c>
      <c r="V17" s="27"/>
      <c r="W17" s="27"/>
      <c r="AC17" s="9" t="s">
        <v>104</v>
      </c>
      <c r="AD17" s="9" t="s">
        <v>57</v>
      </c>
      <c r="AE17" s="9" t="s">
        <v>387</v>
      </c>
      <c r="AF17" s="9" t="s">
        <v>175</v>
      </c>
      <c r="AG17" s="9" t="s">
        <v>91</v>
      </c>
      <c r="AH17" s="9" t="s">
        <v>397</v>
      </c>
      <c r="AI17" s="9" t="s">
        <v>104</v>
      </c>
      <c r="AJ17" s="9" t="s">
        <v>104</v>
      </c>
      <c r="AO17" s="22"/>
      <c r="AP17" s="23" t="s">
        <v>676</v>
      </c>
    </row>
    <row r="18" spans="1:42" s="9" customFormat="1">
      <c r="A18" s="135" t="s">
        <v>104</v>
      </c>
      <c r="B18" s="9">
        <v>13</v>
      </c>
      <c r="C18" s="9" t="s">
        <v>260</v>
      </c>
      <c r="D18" s="9" t="s">
        <v>87</v>
      </c>
      <c r="E18" s="9" t="s">
        <v>211</v>
      </c>
      <c r="F18" s="9" t="s">
        <v>88</v>
      </c>
      <c r="H18" s="9" t="s">
        <v>472</v>
      </c>
      <c r="J18" s="27" t="s">
        <v>473</v>
      </c>
      <c r="K18" s="9" t="s">
        <v>89</v>
      </c>
      <c r="L18" s="9" t="s">
        <v>90</v>
      </c>
      <c r="M18" s="9" t="s">
        <v>26</v>
      </c>
      <c r="V18" s="27"/>
      <c r="W18" s="27"/>
      <c r="AC18" s="9" t="s">
        <v>104</v>
      </c>
      <c r="AF18" s="9" t="s">
        <v>474</v>
      </c>
      <c r="AG18" s="9" t="s">
        <v>91</v>
      </c>
      <c r="AH18" s="9" t="s">
        <v>379</v>
      </c>
      <c r="AI18" s="9" t="s">
        <v>104</v>
      </c>
      <c r="AJ18" s="9" t="s">
        <v>104</v>
      </c>
      <c r="AL18" s="9" t="s">
        <v>104</v>
      </c>
      <c r="AM18" s="9" t="s">
        <v>104</v>
      </c>
      <c r="AN18" s="9" t="s">
        <v>475</v>
      </c>
      <c r="AO18" s="22"/>
      <c r="AP18" s="85" t="s">
        <v>476</v>
      </c>
    </row>
    <row r="19" spans="1:42" s="9" customFormat="1">
      <c r="A19" s="135" t="s">
        <v>104</v>
      </c>
      <c r="B19" s="9">
        <v>14</v>
      </c>
      <c r="C19" s="9" t="s">
        <v>241</v>
      </c>
      <c r="D19" s="9" t="s">
        <v>87</v>
      </c>
      <c r="E19" s="9" t="s">
        <v>211</v>
      </c>
      <c r="F19" s="9" t="s">
        <v>88</v>
      </c>
      <c r="H19" s="9">
        <v>60</v>
      </c>
      <c r="I19" s="9">
        <v>408</v>
      </c>
      <c r="J19" s="27"/>
      <c r="K19" s="9" t="s">
        <v>89</v>
      </c>
      <c r="L19" s="9" t="s">
        <v>90</v>
      </c>
      <c r="M19" s="9" t="s">
        <v>245</v>
      </c>
      <c r="V19" s="27">
        <v>4000</v>
      </c>
      <c r="W19" s="27">
        <v>14000</v>
      </c>
      <c r="AB19" s="9" t="s">
        <v>510</v>
      </c>
      <c r="AC19" s="9" t="s">
        <v>104</v>
      </c>
      <c r="AD19" s="9" t="s">
        <v>505</v>
      </c>
      <c r="AE19" s="9" t="s">
        <v>93</v>
      </c>
      <c r="AF19" s="9" t="s">
        <v>175</v>
      </c>
      <c r="AG19" s="9" t="s">
        <v>424</v>
      </c>
      <c r="AH19" s="9" t="s">
        <v>509</v>
      </c>
      <c r="AI19" s="9" t="s">
        <v>104</v>
      </c>
      <c r="AJ19" s="9" t="s">
        <v>104</v>
      </c>
      <c r="AL19" s="9" t="s">
        <v>104</v>
      </c>
      <c r="AN19" s="9" t="s">
        <v>508</v>
      </c>
      <c r="AO19" s="22"/>
      <c r="AP19" s="23" t="s">
        <v>677</v>
      </c>
    </row>
    <row r="20" spans="1:42" s="9" customFormat="1">
      <c r="A20" s="135" t="s">
        <v>104</v>
      </c>
      <c r="B20" s="9">
        <v>15</v>
      </c>
      <c r="C20" s="9" t="s">
        <v>242</v>
      </c>
      <c r="D20" s="9" t="s">
        <v>87</v>
      </c>
      <c r="E20" s="9" t="s">
        <v>504</v>
      </c>
      <c r="F20" s="9" t="s">
        <v>88</v>
      </c>
      <c r="H20" s="9">
        <v>60</v>
      </c>
      <c r="I20" s="9">
        <v>440</v>
      </c>
      <c r="J20" s="27"/>
      <c r="K20" s="9" t="s">
        <v>89</v>
      </c>
      <c r="L20" s="9" t="s">
        <v>90</v>
      </c>
      <c r="M20" s="9" t="s">
        <v>245</v>
      </c>
      <c r="V20" s="27">
        <v>5000</v>
      </c>
      <c r="W20" s="27">
        <v>15000</v>
      </c>
      <c r="AB20" s="9" t="s">
        <v>510</v>
      </c>
      <c r="AC20" s="9" t="s">
        <v>104</v>
      </c>
      <c r="AD20" s="9" t="s">
        <v>506</v>
      </c>
      <c r="AE20" s="9" t="s">
        <v>93</v>
      </c>
      <c r="AF20" s="9" t="s">
        <v>175</v>
      </c>
      <c r="AG20" s="9" t="s">
        <v>424</v>
      </c>
      <c r="AH20" s="9" t="s">
        <v>509</v>
      </c>
      <c r="AI20" s="9" t="s">
        <v>104</v>
      </c>
      <c r="AJ20" s="9" t="s">
        <v>104</v>
      </c>
      <c r="AL20" s="9" t="s">
        <v>104</v>
      </c>
      <c r="AN20" s="9" t="s">
        <v>508</v>
      </c>
      <c r="AO20" s="22"/>
      <c r="AP20" s="23" t="s">
        <v>677</v>
      </c>
    </row>
    <row r="21" spans="1:42" s="9" customFormat="1">
      <c r="A21" s="135" t="s">
        <v>104</v>
      </c>
      <c r="B21" s="9">
        <v>16</v>
      </c>
      <c r="C21" s="9" t="s">
        <v>243</v>
      </c>
      <c r="D21" s="9" t="s">
        <v>87</v>
      </c>
      <c r="E21" s="9" t="s">
        <v>212</v>
      </c>
      <c r="F21" s="9" t="s">
        <v>88</v>
      </c>
      <c r="H21" s="9">
        <v>60</v>
      </c>
      <c r="I21" s="9">
        <v>266</v>
      </c>
      <c r="J21" s="27"/>
      <c r="K21" s="9" t="s">
        <v>89</v>
      </c>
      <c r="L21" s="9" t="s">
        <v>90</v>
      </c>
      <c r="M21" s="9" t="s">
        <v>245</v>
      </c>
      <c r="V21" s="27">
        <v>6000</v>
      </c>
      <c r="W21" s="27">
        <v>15000</v>
      </c>
      <c r="AB21" s="9" t="s">
        <v>510</v>
      </c>
      <c r="AC21" s="9" t="s">
        <v>104</v>
      </c>
      <c r="AD21" s="9" t="s">
        <v>507</v>
      </c>
      <c r="AE21" s="9" t="s">
        <v>93</v>
      </c>
      <c r="AF21" s="9" t="s">
        <v>175</v>
      </c>
      <c r="AG21" s="9" t="s">
        <v>424</v>
      </c>
      <c r="AH21" s="9" t="s">
        <v>509</v>
      </c>
      <c r="AI21" s="9" t="s">
        <v>104</v>
      </c>
      <c r="AJ21" s="9" t="s">
        <v>104</v>
      </c>
      <c r="AL21" s="9" t="s">
        <v>104</v>
      </c>
      <c r="AN21" s="9" t="s">
        <v>508</v>
      </c>
      <c r="AO21" s="22"/>
      <c r="AP21" s="23" t="s">
        <v>677</v>
      </c>
    </row>
    <row r="22" spans="1:42" s="9" customFormat="1">
      <c r="A22" s="135" t="s">
        <v>104</v>
      </c>
      <c r="B22" s="9">
        <v>17</v>
      </c>
      <c r="C22" s="9" t="s">
        <v>542</v>
      </c>
      <c r="D22" s="9" t="s">
        <v>87</v>
      </c>
      <c r="E22" s="9" t="s">
        <v>211</v>
      </c>
      <c r="F22" s="9" t="s">
        <v>88</v>
      </c>
      <c r="J22" s="27">
        <v>1407</v>
      </c>
      <c r="K22" s="9" t="s">
        <v>89</v>
      </c>
      <c r="L22" s="9" t="s">
        <v>102</v>
      </c>
      <c r="M22" s="9" t="s">
        <v>544</v>
      </c>
      <c r="V22" s="27">
        <v>300</v>
      </c>
      <c r="W22" s="27">
        <v>800</v>
      </c>
      <c r="AC22" s="9" t="s">
        <v>104</v>
      </c>
      <c r="AD22" s="9" t="s">
        <v>339</v>
      </c>
      <c r="AE22" s="9" t="s">
        <v>93</v>
      </c>
      <c r="AF22" s="9" t="s">
        <v>175</v>
      </c>
      <c r="AG22" s="9" t="s">
        <v>291</v>
      </c>
      <c r="AH22" s="9" t="s">
        <v>546</v>
      </c>
      <c r="AI22" s="9" t="s">
        <v>104</v>
      </c>
      <c r="AJ22" s="9" t="s">
        <v>104</v>
      </c>
      <c r="AL22" s="9" t="s">
        <v>104</v>
      </c>
      <c r="AM22" s="9" t="s">
        <v>104</v>
      </c>
      <c r="AO22" s="22">
        <v>7</v>
      </c>
      <c r="AP22" s="23" t="s">
        <v>547</v>
      </c>
    </row>
    <row r="23" spans="1:42" s="9" customFormat="1">
      <c r="A23" s="135" t="s">
        <v>104</v>
      </c>
      <c r="B23" s="9">
        <v>18</v>
      </c>
      <c r="C23" s="9" t="s">
        <v>543</v>
      </c>
      <c r="D23" s="9" t="s">
        <v>87</v>
      </c>
      <c r="E23" s="9" t="s">
        <v>211</v>
      </c>
      <c r="F23" s="9" t="s">
        <v>214</v>
      </c>
      <c r="J23" s="27">
        <v>1510</v>
      </c>
      <c r="K23" s="9" t="s">
        <v>89</v>
      </c>
      <c r="L23" s="9" t="s">
        <v>102</v>
      </c>
      <c r="M23" s="9" t="s">
        <v>544</v>
      </c>
      <c r="V23" s="27">
        <v>300</v>
      </c>
      <c r="W23" s="27">
        <v>800</v>
      </c>
      <c r="AC23" s="9" t="s">
        <v>104</v>
      </c>
      <c r="AD23" s="9" t="s">
        <v>545</v>
      </c>
      <c r="AE23" s="9" t="s">
        <v>93</v>
      </c>
      <c r="AF23" s="9" t="s">
        <v>175</v>
      </c>
      <c r="AG23" s="9" t="s">
        <v>291</v>
      </c>
      <c r="AH23" s="9" t="s">
        <v>546</v>
      </c>
      <c r="AI23" s="9" t="s">
        <v>104</v>
      </c>
      <c r="AJ23" s="9" t="s">
        <v>104</v>
      </c>
      <c r="AL23" s="9" t="s">
        <v>104</v>
      </c>
      <c r="AM23" s="9" t="s">
        <v>104</v>
      </c>
      <c r="AO23" s="22">
        <v>7</v>
      </c>
      <c r="AP23" s="23" t="s">
        <v>547</v>
      </c>
    </row>
    <row r="24" spans="1:42" s="108" customFormat="1">
      <c r="A24" s="135" t="s">
        <v>104</v>
      </c>
      <c r="B24" s="108">
        <v>19</v>
      </c>
      <c r="C24" s="108" t="s">
        <v>618</v>
      </c>
      <c r="D24" s="108" t="s">
        <v>87</v>
      </c>
      <c r="E24" s="108" t="s">
        <v>211</v>
      </c>
      <c r="F24" s="108" t="s">
        <v>88</v>
      </c>
      <c r="J24" s="109"/>
      <c r="K24" s="108" t="s">
        <v>89</v>
      </c>
      <c r="L24" s="108" t="s">
        <v>90</v>
      </c>
      <c r="M24" s="108" t="s">
        <v>576</v>
      </c>
      <c r="V24" s="109"/>
      <c r="W24" s="109"/>
      <c r="AC24" s="108" t="s">
        <v>104</v>
      </c>
      <c r="AI24" s="108" t="s">
        <v>104</v>
      </c>
      <c r="AJ24" s="108" t="s">
        <v>104</v>
      </c>
      <c r="AO24" s="68">
        <v>8</v>
      </c>
      <c r="AP24" s="110" t="s">
        <v>581</v>
      </c>
    </row>
    <row r="25" spans="1:42" s="160" customFormat="1">
      <c r="A25" s="159" t="s">
        <v>104</v>
      </c>
      <c r="B25" s="160">
        <v>20</v>
      </c>
      <c r="C25" s="160" t="s">
        <v>620</v>
      </c>
      <c r="D25" s="160" t="s">
        <v>87</v>
      </c>
      <c r="E25" s="160" t="s">
        <v>110</v>
      </c>
      <c r="F25" s="160" t="s">
        <v>88</v>
      </c>
      <c r="H25" s="160">
        <v>60</v>
      </c>
      <c r="I25" s="160">
        <v>178</v>
      </c>
      <c r="J25" s="161"/>
      <c r="K25" s="160" t="s">
        <v>89</v>
      </c>
      <c r="L25" s="160" t="s">
        <v>90</v>
      </c>
      <c r="M25" s="160" t="s">
        <v>336</v>
      </c>
      <c r="U25" s="160" t="s">
        <v>668</v>
      </c>
      <c r="V25" s="161">
        <v>522</v>
      </c>
      <c r="W25" s="161">
        <v>2450</v>
      </c>
      <c r="AC25" s="160" t="s">
        <v>104</v>
      </c>
      <c r="AF25" s="160" t="s">
        <v>175</v>
      </c>
      <c r="AG25" s="160" t="s">
        <v>424</v>
      </c>
      <c r="AH25" s="160" t="s">
        <v>509</v>
      </c>
      <c r="AI25" s="160" t="s">
        <v>104</v>
      </c>
      <c r="AJ25" s="160" t="s">
        <v>104</v>
      </c>
      <c r="AL25" s="160" t="s">
        <v>104</v>
      </c>
      <c r="AN25" s="160" t="s">
        <v>508</v>
      </c>
      <c r="AO25" s="162"/>
      <c r="AP25" s="164" t="s">
        <v>593</v>
      </c>
    </row>
    <row r="26" spans="1:42" s="9" customFormat="1">
      <c r="A26" s="135" t="s">
        <v>104</v>
      </c>
      <c r="B26" s="9">
        <v>21</v>
      </c>
      <c r="C26" s="9" t="s">
        <v>595</v>
      </c>
      <c r="D26" s="9" t="s">
        <v>87</v>
      </c>
      <c r="E26" s="9" t="s">
        <v>171</v>
      </c>
      <c r="F26" s="9" t="s">
        <v>88</v>
      </c>
      <c r="H26" s="9">
        <v>80</v>
      </c>
      <c r="I26" s="9">
        <v>202</v>
      </c>
      <c r="J26" s="27"/>
      <c r="K26" s="9" t="s">
        <v>89</v>
      </c>
      <c r="L26" s="9" t="s">
        <v>90</v>
      </c>
      <c r="M26" s="9" t="s">
        <v>595</v>
      </c>
      <c r="V26" s="27">
        <v>89</v>
      </c>
      <c r="W26" s="27">
        <v>378</v>
      </c>
      <c r="AC26" s="9" t="s">
        <v>104</v>
      </c>
      <c r="AD26" s="9" t="s">
        <v>522</v>
      </c>
      <c r="AE26" s="9" t="s">
        <v>596</v>
      </c>
      <c r="AF26" s="9" t="s">
        <v>175</v>
      </c>
      <c r="AG26" s="9" t="s">
        <v>424</v>
      </c>
      <c r="AH26" s="9" t="s">
        <v>509</v>
      </c>
      <c r="AI26" s="9" t="s">
        <v>104</v>
      </c>
      <c r="AJ26" s="9" t="s">
        <v>104</v>
      </c>
      <c r="AL26" s="9" t="s">
        <v>104</v>
      </c>
      <c r="AN26" s="9" t="s">
        <v>508</v>
      </c>
      <c r="AO26" s="22"/>
      <c r="AP26" s="23" t="s">
        <v>600</v>
      </c>
    </row>
    <row r="27" spans="1:42" s="160" customFormat="1">
      <c r="A27" s="159" t="s">
        <v>104</v>
      </c>
      <c r="B27" s="160">
        <v>22</v>
      </c>
      <c r="C27" s="160" t="s">
        <v>673</v>
      </c>
      <c r="D27" s="160" t="s">
        <v>87</v>
      </c>
      <c r="F27" s="160" t="s">
        <v>88</v>
      </c>
      <c r="J27" s="161"/>
      <c r="K27" s="165" t="s">
        <v>89</v>
      </c>
      <c r="L27" s="165" t="s">
        <v>90</v>
      </c>
      <c r="M27" s="160" t="s">
        <v>576</v>
      </c>
      <c r="U27" s="161"/>
      <c r="V27" s="161"/>
      <c r="W27" s="161"/>
      <c r="AC27" s="160" t="s">
        <v>105</v>
      </c>
      <c r="AG27" s="160" t="s">
        <v>6</v>
      </c>
      <c r="AH27" s="160" t="s">
        <v>622</v>
      </c>
      <c r="AI27" s="160" t="s">
        <v>104</v>
      </c>
      <c r="AJ27" s="160" t="s">
        <v>104</v>
      </c>
      <c r="AO27" s="162">
        <v>9</v>
      </c>
      <c r="AP27" s="164" t="s">
        <v>621</v>
      </c>
    </row>
    <row r="28" spans="1:42" s="9" customFormat="1">
      <c r="A28" s="125"/>
      <c r="J28" s="27"/>
      <c r="V28" s="27"/>
      <c r="W28" s="27"/>
      <c r="AO28" s="22"/>
      <c r="AP28" s="23"/>
    </row>
    <row r="29" spans="1:42" s="9" customFormat="1" ht="12.75">
      <c r="A29" s="125"/>
      <c r="B29" s="29" t="s">
        <v>113</v>
      </c>
      <c r="C29" s="23"/>
      <c r="J29" s="27"/>
      <c r="V29" s="27"/>
      <c r="W29" s="27"/>
      <c r="AO29" s="22"/>
      <c r="AP29" s="23"/>
    </row>
    <row r="30" spans="1:42" s="9" customFormat="1">
      <c r="A30" s="125"/>
      <c r="B30" s="22">
        <v>1</v>
      </c>
      <c r="C30" s="23" t="s">
        <v>115</v>
      </c>
      <c r="J30" s="27"/>
      <c r="V30" s="27"/>
      <c r="W30" s="27"/>
      <c r="AO30" s="22"/>
      <c r="AP30" s="23"/>
    </row>
    <row r="31" spans="1:42" s="9" customFormat="1">
      <c r="A31" s="125"/>
      <c r="B31" s="22">
        <v>2</v>
      </c>
      <c r="C31" s="23" t="s">
        <v>117</v>
      </c>
      <c r="J31" s="27"/>
      <c r="AO31" s="22"/>
      <c r="AP31" s="23"/>
    </row>
    <row r="32" spans="1:42" s="9" customFormat="1">
      <c r="A32" s="125"/>
      <c r="B32" s="22">
        <v>3</v>
      </c>
      <c r="C32" s="23" t="s">
        <v>173</v>
      </c>
      <c r="J32" s="27"/>
      <c r="AO32" s="22"/>
      <c r="AP32" s="23"/>
    </row>
    <row r="33" spans="1:42" s="9" customFormat="1">
      <c r="A33" s="125"/>
      <c r="B33" s="22">
        <v>4</v>
      </c>
      <c r="C33" s="23" t="s">
        <v>154</v>
      </c>
      <c r="J33" s="27"/>
      <c r="AO33" s="22"/>
      <c r="AP33" s="23"/>
    </row>
    <row r="34" spans="1:42" s="9" customFormat="1">
      <c r="A34" s="125"/>
      <c r="B34" s="22">
        <v>5</v>
      </c>
      <c r="C34" s="23" t="s">
        <v>164</v>
      </c>
      <c r="J34" s="27"/>
      <c r="AO34" s="22"/>
      <c r="AP34" s="23"/>
    </row>
    <row r="35" spans="1:42" s="9" customFormat="1">
      <c r="A35" s="125"/>
      <c r="B35" s="22">
        <v>6</v>
      </c>
      <c r="C35" s="23" t="s">
        <v>152</v>
      </c>
      <c r="J35" s="27"/>
      <c r="AO35" s="22"/>
      <c r="AP35" s="23"/>
    </row>
    <row r="36" spans="1:42" s="9" customFormat="1">
      <c r="A36" s="125"/>
      <c r="B36" s="22">
        <v>7</v>
      </c>
      <c r="C36" s="23" t="s">
        <v>153</v>
      </c>
      <c r="J36" s="27"/>
      <c r="AO36" s="22"/>
      <c r="AP36" s="23"/>
    </row>
    <row r="37" spans="1:42" s="9" customFormat="1">
      <c r="A37" s="125"/>
      <c r="B37" s="22">
        <v>8</v>
      </c>
      <c r="C37" s="23" t="s">
        <v>160</v>
      </c>
      <c r="J37" s="27"/>
      <c r="AO37" s="22"/>
      <c r="AP37" s="23"/>
    </row>
    <row r="38" spans="1:42" s="9" customFormat="1">
      <c r="A38" s="125"/>
      <c r="C38" s="23"/>
      <c r="J38" s="27"/>
      <c r="AO38" s="22"/>
      <c r="AP38" s="23"/>
    </row>
    <row r="39" spans="1:42" s="9" customFormat="1" ht="12.75">
      <c r="A39" s="125"/>
      <c r="B39" s="29" t="s">
        <v>112</v>
      </c>
      <c r="C39" s="23"/>
      <c r="J39" s="27"/>
      <c r="AO39" s="22"/>
      <c r="AP39" s="23"/>
    </row>
    <row r="40" spans="1:42" s="9" customFormat="1">
      <c r="B40" s="93">
        <v>1</v>
      </c>
      <c r="C40" s="23" t="s">
        <v>180</v>
      </c>
      <c r="J40" s="27"/>
      <c r="AO40" s="22"/>
      <c r="AP40" s="23"/>
    </row>
    <row r="41" spans="1:42" s="9" customFormat="1">
      <c r="B41" s="93">
        <v>2</v>
      </c>
      <c r="C41" s="23" t="s">
        <v>125</v>
      </c>
      <c r="J41" s="27"/>
      <c r="AO41" s="22"/>
      <c r="AP41" s="23"/>
    </row>
    <row r="42" spans="1:42" s="9" customFormat="1">
      <c r="B42" s="93">
        <v>3</v>
      </c>
      <c r="C42" s="23" t="s">
        <v>525</v>
      </c>
      <c r="J42" s="27"/>
      <c r="AO42" s="22"/>
      <c r="AP42" s="23"/>
    </row>
    <row r="43" spans="1:42" s="9" customFormat="1">
      <c r="B43" s="93">
        <v>4</v>
      </c>
      <c r="C43" s="23" t="s">
        <v>269</v>
      </c>
      <c r="J43" s="27"/>
      <c r="AO43" s="22"/>
      <c r="AP43" s="23"/>
    </row>
    <row r="44" spans="1:42" s="9" customFormat="1">
      <c r="B44" s="93">
        <v>5</v>
      </c>
      <c r="C44" s="23" t="s">
        <v>426</v>
      </c>
      <c r="J44" s="27"/>
      <c r="AO44" s="22"/>
      <c r="AP44" s="23"/>
    </row>
    <row r="45" spans="1:42" s="9" customFormat="1">
      <c r="B45" s="93">
        <v>6</v>
      </c>
      <c r="C45" s="23" t="s">
        <v>502</v>
      </c>
      <c r="J45" s="27"/>
      <c r="AO45" s="22"/>
      <c r="AP45" s="23"/>
    </row>
    <row r="46" spans="1:42" s="9" customFormat="1">
      <c r="B46" s="93">
        <v>7</v>
      </c>
      <c r="C46" s="23" t="s">
        <v>548</v>
      </c>
      <c r="J46" s="27"/>
      <c r="AO46" s="22"/>
      <c r="AP46" s="23"/>
    </row>
    <row r="47" spans="1:42" s="9" customFormat="1">
      <c r="B47" s="93">
        <v>8</v>
      </c>
      <c r="C47" s="23" t="s">
        <v>590</v>
      </c>
      <c r="J47" s="27"/>
      <c r="AO47" s="22"/>
      <c r="AP47" s="23"/>
    </row>
    <row r="48" spans="1:42" s="9" customFormat="1">
      <c r="B48" s="93">
        <v>9</v>
      </c>
      <c r="C48" s="23" t="s">
        <v>623</v>
      </c>
      <c r="J48" s="27"/>
      <c r="AO48" s="22"/>
      <c r="AP48" s="23"/>
    </row>
    <row r="49" spans="2:42" s="9" customFormat="1">
      <c r="B49" s="93"/>
      <c r="C49" s="23"/>
      <c r="J49" s="27"/>
      <c r="AO49" s="22"/>
      <c r="AP49" s="23"/>
    </row>
    <row r="50" spans="2:42" s="9" customFormat="1">
      <c r="B50" s="93"/>
      <c r="C50" s="23"/>
      <c r="J50" s="27"/>
      <c r="AO50" s="22"/>
      <c r="AP50" s="23"/>
    </row>
    <row r="51" spans="2:42" s="9" customFormat="1">
      <c r="B51" s="93"/>
      <c r="C51" s="23"/>
      <c r="J51" s="27"/>
      <c r="AO51" s="22"/>
      <c r="AP51" s="23"/>
    </row>
    <row r="52" spans="2:42" s="9" customFormat="1">
      <c r="B52" s="93"/>
      <c r="C52" s="23"/>
      <c r="J52" s="27"/>
      <c r="AO52" s="22"/>
      <c r="AP52" s="23"/>
    </row>
    <row r="53" spans="2:42" s="9" customFormat="1">
      <c r="B53" s="93"/>
      <c r="C53" s="23"/>
      <c r="J53" s="27"/>
      <c r="AO53" s="22"/>
      <c r="AP53" s="23"/>
    </row>
    <row r="54" spans="2:42" s="9" customFormat="1">
      <c r="B54" s="93"/>
      <c r="C54" s="23"/>
      <c r="J54" s="27"/>
      <c r="AO54" s="22"/>
      <c r="AP54" s="23"/>
    </row>
    <row r="55" spans="2:42" s="9" customFormat="1">
      <c r="B55" s="93"/>
      <c r="C55" s="23"/>
      <c r="J55" s="27"/>
      <c r="AO55" s="22"/>
      <c r="AP55" s="23"/>
    </row>
    <row r="56" spans="2:42" s="9" customFormat="1">
      <c r="B56" s="93"/>
      <c r="C56" s="23"/>
      <c r="J56" s="27"/>
      <c r="AO56" s="22"/>
      <c r="AP56" s="23"/>
    </row>
    <row r="57" spans="2:42" s="9" customFormat="1">
      <c r="B57" s="93"/>
      <c r="C57" s="23"/>
      <c r="J57" s="27"/>
      <c r="AO57" s="22"/>
      <c r="AP57" s="23"/>
    </row>
    <row r="58" spans="2:42" s="9" customFormat="1">
      <c r="B58" s="93"/>
      <c r="C58" s="23"/>
      <c r="J58" s="27"/>
      <c r="AO58" s="22"/>
      <c r="AP58" s="23"/>
    </row>
    <row r="59" spans="2:42" s="9" customFormat="1">
      <c r="B59" s="93"/>
      <c r="C59" s="23"/>
      <c r="J59" s="27"/>
      <c r="AO59" s="22"/>
      <c r="AP59" s="23"/>
    </row>
    <row r="60" spans="2:42" s="9" customFormat="1">
      <c r="B60" s="93"/>
      <c r="C60" s="23"/>
      <c r="J60" s="27"/>
      <c r="AO60" s="22"/>
      <c r="AP60" s="23"/>
    </row>
    <row r="61" spans="2:42" s="9" customFormat="1">
      <c r="B61" s="93"/>
      <c r="C61" s="23"/>
      <c r="J61" s="27"/>
      <c r="AO61" s="22"/>
      <c r="AP61" s="23"/>
    </row>
    <row r="62" spans="2:42" s="9" customFormat="1">
      <c r="B62" s="93"/>
      <c r="C62" s="23"/>
      <c r="J62" s="27"/>
      <c r="AO62" s="22"/>
      <c r="AP62" s="23"/>
    </row>
    <row r="63" spans="2:42" s="9" customFormat="1">
      <c r="B63" s="93"/>
      <c r="C63" s="23"/>
      <c r="J63" s="27"/>
      <c r="AO63" s="22"/>
      <c r="AP63" s="23"/>
    </row>
    <row r="64" spans="2:42" s="9" customFormat="1">
      <c r="B64" s="93"/>
      <c r="C64" s="23"/>
      <c r="J64" s="27"/>
      <c r="AO64" s="22"/>
      <c r="AP64" s="23"/>
    </row>
    <row r="65" spans="2:42" s="9" customFormat="1">
      <c r="B65" s="93"/>
      <c r="C65" s="23"/>
      <c r="J65" s="27"/>
      <c r="AO65" s="22"/>
      <c r="AP65" s="23"/>
    </row>
    <row r="66" spans="2:42" s="9" customFormat="1">
      <c r="B66" s="93"/>
      <c r="C66" s="23"/>
      <c r="J66" s="27"/>
      <c r="AO66" s="22"/>
      <c r="AP66" s="23"/>
    </row>
    <row r="67" spans="2:42" s="9" customFormat="1">
      <c r="B67" s="93"/>
      <c r="C67" s="23"/>
      <c r="J67" s="27"/>
      <c r="AO67" s="22"/>
      <c r="AP67" s="23"/>
    </row>
    <row r="68" spans="2:42" s="9" customFormat="1">
      <c r="B68" s="93"/>
      <c r="C68" s="23"/>
      <c r="J68" s="27"/>
      <c r="AO68" s="22"/>
      <c r="AP68" s="23"/>
    </row>
    <row r="69" spans="2:42" s="9" customFormat="1">
      <c r="B69" s="93"/>
      <c r="C69" s="23"/>
      <c r="J69" s="27"/>
      <c r="AO69" s="22"/>
      <c r="AP69" s="23"/>
    </row>
    <row r="70" spans="2:42" s="9" customFormat="1">
      <c r="B70" s="93"/>
      <c r="C70" s="23"/>
      <c r="J70" s="27"/>
      <c r="AO70" s="22"/>
      <c r="AP70" s="23"/>
    </row>
    <row r="71" spans="2:42" s="9" customFormat="1">
      <c r="B71" s="93"/>
      <c r="C71" s="23"/>
      <c r="J71" s="27"/>
      <c r="AO71" s="22"/>
      <c r="AP71" s="23"/>
    </row>
    <row r="72" spans="2:42" s="9" customFormat="1">
      <c r="B72" s="93"/>
      <c r="C72" s="23"/>
      <c r="J72" s="27"/>
      <c r="AO72" s="22"/>
      <c r="AP72" s="23"/>
    </row>
    <row r="73" spans="2:42" s="9" customFormat="1">
      <c r="B73" s="93"/>
      <c r="C73" s="23"/>
      <c r="J73" s="27"/>
      <c r="AO73" s="22"/>
      <c r="AP73" s="23"/>
    </row>
    <row r="74" spans="2:42" s="9" customFormat="1">
      <c r="B74" s="93"/>
      <c r="C74" s="23"/>
      <c r="J74" s="27"/>
      <c r="AO74" s="22"/>
      <c r="AP74" s="23"/>
    </row>
    <row r="75" spans="2:42" s="9" customFormat="1">
      <c r="B75" s="93"/>
      <c r="C75" s="23"/>
      <c r="J75" s="27"/>
      <c r="AO75" s="22"/>
      <c r="AP75" s="23"/>
    </row>
    <row r="76" spans="2:42" s="9" customFormat="1">
      <c r="B76" s="93"/>
      <c r="C76" s="23"/>
      <c r="J76" s="27"/>
      <c r="AO76" s="22"/>
      <c r="AP76" s="23"/>
    </row>
    <row r="77" spans="2:42" s="9" customFormat="1">
      <c r="B77" s="93"/>
      <c r="C77" s="23"/>
      <c r="J77" s="27"/>
      <c r="AO77" s="22"/>
      <c r="AP77" s="23"/>
    </row>
    <row r="78" spans="2:42" s="9" customFormat="1">
      <c r="B78" s="93"/>
      <c r="C78" s="23"/>
      <c r="J78" s="27"/>
      <c r="AO78" s="22"/>
      <c r="AP78" s="23"/>
    </row>
    <row r="79" spans="2:42" s="9" customFormat="1">
      <c r="B79" s="93"/>
      <c r="C79" s="23"/>
      <c r="J79" s="27"/>
      <c r="AO79" s="22"/>
      <c r="AP79" s="23"/>
    </row>
    <row r="80" spans="2:42" s="9" customFormat="1">
      <c r="B80" s="93"/>
      <c r="C80" s="23"/>
      <c r="J80" s="27"/>
      <c r="AO80" s="22"/>
      <c r="AP80" s="23"/>
    </row>
    <row r="81" spans="2:42" s="9" customFormat="1">
      <c r="B81" s="93"/>
      <c r="C81" s="23"/>
      <c r="J81" s="27"/>
      <c r="AO81" s="22"/>
      <c r="AP81" s="23"/>
    </row>
    <row r="82" spans="2:42" s="9" customFormat="1">
      <c r="B82" s="93"/>
      <c r="C82" s="23"/>
      <c r="J82" s="27"/>
      <c r="AO82" s="22"/>
      <c r="AP82" s="23"/>
    </row>
    <row r="83" spans="2:42" s="9" customFormat="1">
      <c r="B83" s="93"/>
      <c r="C83" s="23"/>
      <c r="J83" s="27"/>
      <c r="AO83" s="22"/>
      <c r="AP83" s="23"/>
    </row>
    <row r="84" spans="2:42" s="9" customFormat="1">
      <c r="B84" s="93"/>
      <c r="C84" s="23"/>
      <c r="J84" s="27"/>
      <c r="AO84" s="22"/>
      <c r="AP84" s="23"/>
    </row>
    <row r="85" spans="2:42" s="9" customFormat="1">
      <c r="B85" s="93"/>
      <c r="C85" s="23"/>
      <c r="J85" s="27"/>
      <c r="AO85" s="22"/>
      <c r="AP85" s="23"/>
    </row>
    <row r="86" spans="2:42" s="9" customFormat="1">
      <c r="B86" s="93"/>
      <c r="C86" s="23"/>
      <c r="J86" s="27"/>
      <c r="AO86" s="22"/>
      <c r="AP86" s="23"/>
    </row>
    <row r="87" spans="2:42" s="9" customFormat="1">
      <c r="B87" s="93"/>
      <c r="C87" s="23"/>
      <c r="J87" s="27"/>
      <c r="AO87" s="22"/>
      <c r="AP87" s="23"/>
    </row>
    <row r="88" spans="2:42" s="9" customFormat="1">
      <c r="B88" s="93"/>
      <c r="C88" s="23"/>
      <c r="J88" s="27"/>
      <c r="AO88" s="22"/>
      <c r="AP88" s="23"/>
    </row>
    <row r="89" spans="2:42" s="9" customFormat="1">
      <c r="B89" s="93"/>
      <c r="C89" s="23"/>
      <c r="J89" s="27"/>
      <c r="AO89" s="22"/>
      <c r="AP89" s="23"/>
    </row>
    <row r="90" spans="2:42" s="9" customFormat="1">
      <c r="B90" s="93"/>
      <c r="C90" s="23"/>
      <c r="J90" s="27"/>
      <c r="AO90" s="22"/>
      <c r="AP90" s="23"/>
    </row>
    <row r="91" spans="2:42" s="9" customFormat="1">
      <c r="B91" s="93"/>
      <c r="C91" s="23"/>
      <c r="J91" s="27"/>
      <c r="AO91" s="22"/>
      <c r="AP91" s="23"/>
    </row>
    <row r="92" spans="2:42" s="9" customFormat="1">
      <c r="B92" s="93"/>
      <c r="C92" s="23"/>
      <c r="J92" s="27"/>
      <c r="AO92" s="22"/>
      <c r="AP92" s="23"/>
    </row>
    <row r="93" spans="2:42" s="9" customFormat="1">
      <c r="B93" s="93"/>
      <c r="C93" s="23"/>
      <c r="J93" s="27"/>
      <c r="AO93" s="22"/>
      <c r="AP93" s="23"/>
    </row>
    <row r="94" spans="2:42" s="9" customFormat="1">
      <c r="B94" s="93"/>
      <c r="C94" s="23"/>
      <c r="J94" s="27"/>
      <c r="AO94" s="22"/>
      <c r="AP94" s="23"/>
    </row>
    <row r="95" spans="2:42" s="9" customFormat="1">
      <c r="B95" s="93"/>
      <c r="C95" s="23"/>
      <c r="J95" s="27"/>
      <c r="AO95" s="22"/>
      <c r="AP95" s="23"/>
    </row>
    <row r="96" spans="2:42" s="9" customFormat="1">
      <c r="B96" s="93"/>
      <c r="C96" s="23"/>
      <c r="J96" s="27"/>
      <c r="AO96" s="22"/>
      <c r="AP96" s="23"/>
    </row>
    <row r="97" spans="3:42" s="9" customFormat="1">
      <c r="C97" s="23"/>
      <c r="J97" s="27"/>
      <c r="AO97" s="22"/>
      <c r="AP97" s="23"/>
    </row>
    <row r="98" spans="3:42" s="9" customFormat="1">
      <c r="C98" s="23"/>
      <c r="J98" s="27"/>
      <c r="AO98" s="22"/>
      <c r="AP98" s="23"/>
    </row>
    <row r="99" spans="3:42" s="9" customFormat="1">
      <c r="C99" s="23"/>
      <c r="J99" s="27"/>
      <c r="AO99" s="22"/>
      <c r="AP99" s="23"/>
    </row>
    <row r="100" spans="3:42" s="9" customFormat="1">
      <c r="C100" s="23"/>
      <c r="J100" s="27"/>
      <c r="AO100" s="22"/>
      <c r="AP100" s="23"/>
    </row>
    <row r="101" spans="3:42" s="9" customFormat="1">
      <c r="C101" s="23"/>
      <c r="J101" s="27"/>
      <c r="AO101" s="22"/>
      <c r="AP101" s="23"/>
    </row>
    <row r="102" spans="3:42" s="9" customFormat="1">
      <c r="C102" s="23"/>
      <c r="J102" s="27"/>
      <c r="AO102" s="22"/>
      <c r="AP102" s="23"/>
    </row>
    <row r="103" spans="3:42" s="9" customFormat="1">
      <c r="C103" s="23"/>
      <c r="J103" s="27"/>
      <c r="AO103" s="22"/>
      <c r="AP103" s="23"/>
    </row>
    <row r="104" spans="3:42" s="9" customFormat="1">
      <c r="C104" s="23"/>
      <c r="J104" s="27"/>
      <c r="AO104" s="22"/>
      <c r="AP104" s="23"/>
    </row>
    <row r="105" spans="3:42" s="9" customFormat="1">
      <c r="C105" s="23"/>
      <c r="J105" s="27"/>
      <c r="AO105" s="22"/>
      <c r="AP105" s="23"/>
    </row>
    <row r="106" spans="3:42" s="9" customFormat="1">
      <c r="C106" s="23"/>
      <c r="J106" s="27"/>
      <c r="AO106" s="22"/>
      <c r="AP106" s="23"/>
    </row>
    <row r="107" spans="3:42" s="9" customFormat="1">
      <c r="C107" s="23"/>
      <c r="J107" s="27"/>
      <c r="AO107" s="22"/>
      <c r="AP107" s="23"/>
    </row>
    <row r="108" spans="3:42" s="9" customFormat="1">
      <c r="C108" s="23"/>
      <c r="J108" s="27"/>
      <c r="AO108" s="22"/>
      <c r="AP108" s="23"/>
    </row>
    <row r="109" spans="3:42" s="9" customFormat="1">
      <c r="C109" s="23"/>
      <c r="J109" s="27"/>
      <c r="AO109" s="22"/>
      <c r="AP109" s="23"/>
    </row>
    <row r="110" spans="3:42" s="9" customFormat="1">
      <c r="C110" s="23"/>
      <c r="J110" s="27"/>
      <c r="AO110" s="22"/>
      <c r="AP110" s="23"/>
    </row>
    <row r="111" spans="3:42" s="9" customFormat="1">
      <c r="C111" s="23"/>
      <c r="J111" s="27"/>
      <c r="AO111" s="22"/>
      <c r="AP111" s="23"/>
    </row>
    <row r="112" spans="3:42" s="9" customFormat="1">
      <c r="C112" s="23"/>
      <c r="J112" s="27"/>
      <c r="AO112" s="22"/>
      <c r="AP112" s="23"/>
    </row>
    <row r="113" spans="3:42" s="9" customFormat="1">
      <c r="C113" s="23"/>
      <c r="J113" s="27"/>
      <c r="AO113" s="22"/>
      <c r="AP113" s="23"/>
    </row>
    <row r="114" spans="3:42" s="9" customFormat="1">
      <c r="C114" s="23"/>
      <c r="J114" s="27"/>
      <c r="AO114" s="22"/>
      <c r="AP114" s="23"/>
    </row>
    <row r="115" spans="3:42" s="9" customFormat="1">
      <c r="C115" s="23"/>
      <c r="J115" s="27"/>
      <c r="AO115" s="22"/>
      <c r="AP115" s="23"/>
    </row>
    <row r="116" spans="3:42" s="9" customFormat="1">
      <c r="C116" s="23"/>
      <c r="J116" s="27"/>
      <c r="AO116" s="22"/>
      <c r="AP116" s="23"/>
    </row>
    <row r="117" spans="3:42" s="9" customFormat="1">
      <c r="C117" s="23"/>
      <c r="J117" s="27"/>
      <c r="AO117" s="22"/>
      <c r="AP117" s="23"/>
    </row>
    <row r="118" spans="3:42" s="9" customFormat="1">
      <c r="C118" s="23"/>
      <c r="J118" s="27"/>
      <c r="AO118" s="22"/>
      <c r="AP118" s="23"/>
    </row>
    <row r="119" spans="3:42" s="9" customFormat="1">
      <c r="C119" s="23"/>
      <c r="J119" s="27"/>
      <c r="AO119" s="22"/>
      <c r="AP119" s="23"/>
    </row>
    <row r="120" spans="3:42" s="9" customFormat="1">
      <c r="C120" s="23"/>
      <c r="J120" s="27"/>
      <c r="AO120" s="22"/>
      <c r="AP120" s="23"/>
    </row>
    <row r="121" spans="3:42" s="9" customFormat="1">
      <c r="C121" s="23"/>
      <c r="J121" s="27"/>
      <c r="AO121" s="22"/>
      <c r="AP121" s="23"/>
    </row>
    <row r="122" spans="3:42" s="9" customFormat="1">
      <c r="C122" s="23"/>
      <c r="J122" s="27"/>
      <c r="AO122" s="22"/>
      <c r="AP122" s="23"/>
    </row>
    <row r="123" spans="3:42" s="9" customFormat="1">
      <c r="C123" s="23"/>
      <c r="J123" s="27"/>
      <c r="AO123" s="22"/>
      <c r="AP123" s="23"/>
    </row>
    <row r="124" spans="3:42" s="9" customFormat="1">
      <c r="C124" s="23"/>
      <c r="J124" s="27"/>
      <c r="AO124" s="22"/>
      <c r="AP124" s="23"/>
    </row>
    <row r="125" spans="3:42" s="9" customFormat="1">
      <c r="C125" s="23"/>
      <c r="J125" s="27"/>
      <c r="AO125" s="22"/>
      <c r="AP125" s="23"/>
    </row>
    <row r="126" spans="3:42" s="9" customFormat="1">
      <c r="C126" s="23"/>
      <c r="J126" s="27"/>
      <c r="AO126" s="22"/>
      <c r="AP126" s="23"/>
    </row>
    <row r="127" spans="3:42" s="9" customFormat="1">
      <c r="C127" s="23"/>
      <c r="J127" s="27"/>
      <c r="AO127" s="22"/>
      <c r="AP127" s="23"/>
    </row>
    <row r="128" spans="3:42" s="9" customFormat="1">
      <c r="C128" s="23"/>
      <c r="J128" s="27"/>
      <c r="AO128" s="22"/>
      <c r="AP128" s="23"/>
    </row>
    <row r="129" spans="3:42" s="9" customFormat="1">
      <c r="C129" s="23"/>
      <c r="J129" s="27"/>
      <c r="AO129" s="22"/>
      <c r="AP129" s="23"/>
    </row>
    <row r="130" spans="3:42" s="9" customFormat="1">
      <c r="C130" s="23"/>
      <c r="J130" s="27"/>
      <c r="AO130" s="22"/>
      <c r="AP130" s="23"/>
    </row>
    <row r="131" spans="3:42" s="9" customFormat="1">
      <c r="C131" s="23"/>
      <c r="J131" s="27"/>
      <c r="AO131" s="22"/>
      <c r="AP131" s="23"/>
    </row>
    <row r="132" spans="3:42" s="9" customFormat="1">
      <c r="C132" s="23"/>
      <c r="J132" s="27"/>
      <c r="AO132" s="22"/>
      <c r="AP132" s="23"/>
    </row>
    <row r="133" spans="3:42" s="9" customFormat="1">
      <c r="C133" s="23"/>
      <c r="J133" s="27"/>
      <c r="AO133" s="22"/>
      <c r="AP133" s="23"/>
    </row>
    <row r="134" spans="3:42" s="9" customFormat="1">
      <c r="C134" s="23"/>
      <c r="J134" s="27"/>
      <c r="AO134" s="22"/>
      <c r="AP134" s="23"/>
    </row>
    <row r="135" spans="3:42" s="9" customFormat="1">
      <c r="C135" s="23"/>
      <c r="J135" s="27"/>
      <c r="AO135" s="22"/>
      <c r="AP135" s="23"/>
    </row>
    <row r="136" spans="3:42" s="9" customFormat="1">
      <c r="C136" s="23"/>
      <c r="J136" s="27"/>
      <c r="AO136" s="22"/>
      <c r="AP136" s="23"/>
    </row>
    <row r="137" spans="3:42" s="9" customFormat="1">
      <c r="C137" s="23"/>
      <c r="J137" s="27"/>
      <c r="AO137" s="22"/>
      <c r="AP137" s="23"/>
    </row>
    <row r="138" spans="3:42" s="9" customFormat="1">
      <c r="C138" s="23"/>
      <c r="J138" s="27"/>
      <c r="AO138" s="22"/>
      <c r="AP138" s="23"/>
    </row>
    <row r="139" spans="3:42" s="9" customFormat="1">
      <c r="C139" s="23"/>
      <c r="J139" s="27"/>
      <c r="AO139" s="22"/>
      <c r="AP139" s="23"/>
    </row>
    <row r="140" spans="3:42" s="9" customFormat="1">
      <c r="C140" s="23"/>
      <c r="J140" s="27"/>
      <c r="AO140" s="22"/>
      <c r="AP140" s="23"/>
    </row>
    <row r="141" spans="3:42" s="9" customFormat="1">
      <c r="C141" s="23"/>
      <c r="J141" s="27"/>
      <c r="AO141" s="22"/>
      <c r="AP141" s="23"/>
    </row>
    <row r="142" spans="3:42" s="9" customFormat="1">
      <c r="C142" s="23"/>
      <c r="J142" s="27"/>
      <c r="AO142" s="22"/>
      <c r="AP142" s="23"/>
    </row>
    <row r="143" spans="3:42" s="9" customFormat="1">
      <c r="C143" s="23"/>
      <c r="J143" s="27"/>
      <c r="AO143" s="22"/>
      <c r="AP143" s="23"/>
    </row>
    <row r="144" spans="3:42" s="9" customFormat="1">
      <c r="C144" s="23"/>
      <c r="J144" s="27"/>
      <c r="AO144" s="22"/>
      <c r="AP144" s="23"/>
    </row>
    <row r="145" spans="3:42" s="9" customFormat="1">
      <c r="C145" s="23"/>
      <c r="J145" s="27"/>
      <c r="AO145" s="22"/>
      <c r="AP145" s="23"/>
    </row>
    <row r="146" spans="3:42" s="9" customFormat="1">
      <c r="C146" s="23"/>
      <c r="J146" s="27"/>
      <c r="AO146" s="22"/>
      <c r="AP146" s="23"/>
    </row>
    <row r="147" spans="3:42" s="9" customFormat="1">
      <c r="C147" s="23"/>
      <c r="J147" s="27"/>
      <c r="AO147" s="22"/>
      <c r="AP147" s="23"/>
    </row>
    <row r="148" spans="3:42" s="9" customFormat="1">
      <c r="C148" s="23"/>
      <c r="J148" s="27"/>
      <c r="AO148" s="22"/>
      <c r="AP148" s="23"/>
    </row>
    <row r="149" spans="3:42" s="9" customFormat="1">
      <c r="C149" s="23"/>
      <c r="J149" s="27"/>
      <c r="AO149" s="22"/>
      <c r="AP149" s="23"/>
    </row>
    <row r="150" spans="3:42" s="9" customFormat="1">
      <c r="C150" s="23"/>
      <c r="J150" s="27"/>
      <c r="AO150" s="22"/>
      <c r="AP150" s="23"/>
    </row>
    <row r="151" spans="3:42" s="9" customFormat="1">
      <c r="C151" s="23"/>
      <c r="J151" s="27"/>
      <c r="AO151" s="22"/>
      <c r="AP151" s="23"/>
    </row>
    <row r="152" spans="3:42" s="9" customFormat="1">
      <c r="C152" s="23"/>
      <c r="J152" s="27"/>
      <c r="AO152" s="22"/>
      <c r="AP152" s="23"/>
    </row>
    <row r="153" spans="3:42" s="9" customFormat="1">
      <c r="C153" s="23"/>
      <c r="J153" s="27"/>
      <c r="AO153" s="22"/>
      <c r="AP153" s="23"/>
    </row>
    <row r="154" spans="3:42" s="9" customFormat="1">
      <c r="C154" s="23"/>
      <c r="J154" s="27"/>
      <c r="AO154" s="22"/>
      <c r="AP154" s="23"/>
    </row>
    <row r="155" spans="3:42" s="9" customFormat="1">
      <c r="C155" s="23"/>
      <c r="J155" s="27"/>
      <c r="AO155" s="22"/>
      <c r="AP155" s="23"/>
    </row>
    <row r="156" spans="3:42" s="9" customFormat="1">
      <c r="C156" s="23"/>
      <c r="J156" s="27"/>
      <c r="AO156" s="22"/>
      <c r="AP156" s="23"/>
    </row>
    <row r="157" spans="3:42" s="9" customFormat="1">
      <c r="C157" s="23"/>
      <c r="J157" s="27"/>
      <c r="AO157" s="22"/>
      <c r="AP157" s="23"/>
    </row>
    <row r="158" spans="3:42" s="9" customFormat="1">
      <c r="C158" s="23"/>
      <c r="J158" s="27"/>
      <c r="AO158" s="22"/>
      <c r="AP158" s="23"/>
    </row>
    <row r="159" spans="3:42" s="9" customFormat="1">
      <c r="C159" s="23"/>
      <c r="J159" s="27"/>
      <c r="AO159" s="22"/>
      <c r="AP159" s="23"/>
    </row>
    <row r="160" spans="3:42" s="9" customFormat="1">
      <c r="C160" s="23"/>
      <c r="J160" s="27"/>
      <c r="AO160" s="22"/>
      <c r="AP160" s="23"/>
    </row>
    <row r="161" spans="3:42" s="9" customFormat="1">
      <c r="C161" s="23"/>
      <c r="J161" s="27"/>
      <c r="AO161" s="22"/>
      <c r="AP161" s="23"/>
    </row>
    <row r="162" spans="3:42" s="9" customFormat="1">
      <c r="C162" s="23"/>
      <c r="J162" s="27"/>
      <c r="AO162" s="22"/>
      <c r="AP162" s="23"/>
    </row>
    <row r="163" spans="3:42" s="9" customFormat="1">
      <c r="C163" s="23"/>
      <c r="J163" s="27"/>
      <c r="AO163" s="22"/>
      <c r="AP163" s="23"/>
    </row>
    <row r="164" spans="3:42" s="9" customFormat="1">
      <c r="C164" s="23"/>
      <c r="J164" s="27"/>
      <c r="AO164" s="22"/>
      <c r="AP164" s="23"/>
    </row>
    <row r="165" spans="3:42" s="9" customFormat="1">
      <c r="C165" s="23"/>
      <c r="J165" s="27"/>
      <c r="AO165" s="22"/>
      <c r="AP165" s="23"/>
    </row>
    <row r="166" spans="3:42" s="9" customFormat="1">
      <c r="C166" s="23"/>
      <c r="J166" s="27"/>
      <c r="AO166" s="22"/>
      <c r="AP166" s="23"/>
    </row>
    <row r="167" spans="3:42" s="9" customFormat="1">
      <c r="C167" s="23"/>
      <c r="J167" s="27"/>
      <c r="AO167" s="22"/>
      <c r="AP167" s="23"/>
    </row>
    <row r="168" spans="3:42" s="9" customFormat="1">
      <c r="C168" s="23"/>
      <c r="J168" s="27"/>
      <c r="AO168" s="22"/>
      <c r="AP168" s="23"/>
    </row>
    <row r="169" spans="3:42" s="9" customFormat="1">
      <c r="C169" s="23"/>
      <c r="J169" s="27"/>
      <c r="AO169" s="22"/>
      <c r="AP169" s="23"/>
    </row>
    <row r="170" spans="3:42" s="9" customFormat="1">
      <c r="C170" s="23"/>
      <c r="J170" s="27"/>
      <c r="AO170" s="22"/>
      <c r="AP170" s="23"/>
    </row>
    <row r="171" spans="3:42" s="9" customFormat="1">
      <c r="C171" s="23"/>
      <c r="J171" s="27"/>
      <c r="AO171" s="22"/>
      <c r="AP171" s="23"/>
    </row>
    <row r="172" spans="3:42" s="9" customFormat="1">
      <c r="C172" s="23"/>
      <c r="J172" s="27"/>
      <c r="AO172" s="22"/>
      <c r="AP172" s="23"/>
    </row>
    <row r="173" spans="3:42" s="9" customFormat="1">
      <c r="C173" s="23"/>
      <c r="J173" s="27"/>
      <c r="AO173" s="22"/>
      <c r="AP173" s="23"/>
    </row>
    <row r="174" spans="3:42" s="9" customFormat="1">
      <c r="C174" s="23"/>
      <c r="J174" s="27"/>
      <c r="AO174" s="22"/>
      <c r="AP174" s="23"/>
    </row>
    <row r="175" spans="3:42" s="9" customFormat="1">
      <c r="C175" s="23"/>
      <c r="J175" s="27"/>
      <c r="AO175" s="22"/>
      <c r="AP175" s="23"/>
    </row>
    <row r="176" spans="3:42" s="9" customFormat="1">
      <c r="C176" s="23"/>
      <c r="J176" s="27"/>
      <c r="AO176" s="22"/>
      <c r="AP176" s="23"/>
    </row>
    <row r="177" spans="3:42" s="9" customFormat="1">
      <c r="C177" s="23"/>
      <c r="J177" s="27"/>
      <c r="AO177" s="22"/>
      <c r="AP177" s="23"/>
    </row>
    <row r="178" spans="3:42" s="9" customFormat="1">
      <c r="C178" s="23"/>
      <c r="J178" s="27"/>
      <c r="AO178" s="22"/>
      <c r="AP178" s="23"/>
    </row>
    <row r="179" spans="3:42" s="9" customFormat="1">
      <c r="C179" s="23"/>
      <c r="J179" s="27"/>
      <c r="AO179" s="22"/>
      <c r="AP179" s="23"/>
    </row>
    <row r="180" spans="3:42" s="9" customFormat="1">
      <c r="C180" s="23"/>
      <c r="J180" s="27"/>
      <c r="AO180" s="22"/>
      <c r="AP180" s="23"/>
    </row>
    <row r="181" spans="3:42" s="9" customFormat="1">
      <c r="C181" s="23"/>
      <c r="J181" s="27"/>
      <c r="AO181" s="22"/>
      <c r="AP181" s="23"/>
    </row>
    <row r="182" spans="3:42" s="9" customFormat="1">
      <c r="C182" s="23"/>
      <c r="J182" s="27"/>
      <c r="AO182" s="22"/>
      <c r="AP182" s="23"/>
    </row>
    <row r="183" spans="3:42" s="9" customFormat="1">
      <c r="C183" s="23"/>
      <c r="J183" s="27"/>
      <c r="AO183" s="22"/>
      <c r="AP183" s="23"/>
    </row>
    <row r="184" spans="3:42" s="9" customFormat="1">
      <c r="C184" s="23"/>
      <c r="J184" s="27"/>
      <c r="AO184" s="22"/>
      <c r="AP184" s="23"/>
    </row>
    <row r="185" spans="3:42" s="9" customFormat="1">
      <c r="C185" s="23"/>
      <c r="J185" s="27"/>
      <c r="AO185" s="22"/>
      <c r="AP185" s="23"/>
    </row>
    <row r="186" spans="3:42" s="9" customFormat="1">
      <c r="C186" s="23"/>
      <c r="J186" s="27"/>
      <c r="AO186" s="22"/>
      <c r="AP186" s="23"/>
    </row>
    <row r="187" spans="3:42" s="9" customFormat="1">
      <c r="C187" s="23"/>
      <c r="J187" s="27"/>
      <c r="AO187" s="22"/>
      <c r="AP187" s="23"/>
    </row>
    <row r="188" spans="3:42" s="9" customFormat="1">
      <c r="C188" s="23"/>
      <c r="J188" s="27"/>
      <c r="AO188" s="22"/>
      <c r="AP188" s="23"/>
    </row>
    <row r="189" spans="3:42" s="9" customFormat="1">
      <c r="C189" s="23"/>
      <c r="J189" s="27"/>
      <c r="AO189" s="22"/>
      <c r="AP189" s="23"/>
    </row>
    <row r="190" spans="3:42" s="9" customFormat="1">
      <c r="C190" s="23"/>
      <c r="J190" s="27"/>
      <c r="AO190" s="22"/>
      <c r="AP190" s="23"/>
    </row>
    <row r="191" spans="3:42" s="9" customFormat="1">
      <c r="C191" s="23"/>
      <c r="J191" s="27"/>
      <c r="AO191" s="22"/>
      <c r="AP191" s="23"/>
    </row>
    <row r="192" spans="3:42" s="9" customFormat="1">
      <c r="C192" s="23"/>
      <c r="J192" s="27"/>
      <c r="AO192" s="22"/>
      <c r="AP192" s="23"/>
    </row>
    <row r="193" spans="3:42" s="9" customFormat="1">
      <c r="C193" s="23"/>
      <c r="J193" s="27"/>
      <c r="AO193" s="22"/>
      <c r="AP193" s="23"/>
    </row>
    <row r="194" spans="3:42" s="9" customFormat="1">
      <c r="C194" s="23"/>
      <c r="J194" s="27"/>
      <c r="AO194" s="22"/>
      <c r="AP194" s="23"/>
    </row>
    <row r="195" spans="3:42" s="9" customFormat="1">
      <c r="C195" s="23"/>
      <c r="J195" s="27"/>
      <c r="AO195" s="22"/>
      <c r="AP195" s="23"/>
    </row>
    <row r="196" spans="3:42" s="9" customFormat="1">
      <c r="C196" s="23"/>
      <c r="J196" s="27"/>
      <c r="AO196" s="22"/>
      <c r="AP196" s="23"/>
    </row>
    <row r="197" spans="3:42" s="9" customFormat="1">
      <c r="C197" s="23"/>
      <c r="J197" s="27"/>
      <c r="AO197" s="22"/>
      <c r="AP197" s="23"/>
    </row>
    <row r="198" spans="3:42" s="9" customFormat="1">
      <c r="C198" s="23"/>
      <c r="J198" s="27"/>
      <c r="AO198" s="22"/>
      <c r="AP198" s="23"/>
    </row>
    <row r="199" spans="3:42" s="9" customFormat="1">
      <c r="C199" s="23"/>
      <c r="J199" s="27"/>
      <c r="AO199" s="22"/>
      <c r="AP199" s="23"/>
    </row>
    <row r="200" spans="3:42" s="9" customFormat="1">
      <c r="C200" s="23"/>
      <c r="J200" s="27"/>
      <c r="AO200" s="22"/>
      <c r="AP200" s="23"/>
    </row>
    <row r="201" spans="3:42" s="9" customFormat="1">
      <c r="C201" s="23"/>
      <c r="J201" s="27"/>
      <c r="AO201" s="22"/>
      <c r="AP201" s="23"/>
    </row>
    <row r="202" spans="3:42" s="9" customFormat="1">
      <c r="C202" s="23"/>
      <c r="J202" s="27"/>
      <c r="AO202" s="22"/>
      <c r="AP202" s="23"/>
    </row>
    <row r="203" spans="3:42" s="9" customFormat="1">
      <c r="C203" s="23"/>
      <c r="J203" s="27"/>
      <c r="AO203" s="22"/>
      <c r="AP203" s="23"/>
    </row>
    <row r="204" spans="3:42" s="9" customFormat="1">
      <c r="C204" s="23"/>
      <c r="J204" s="27"/>
      <c r="AO204" s="22"/>
      <c r="AP204" s="23"/>
    </row>
    <row r="205" spans="3:42" s="9" customFormat="1">
      <c r="C205" s="23"/>
      <c r="J205" s="27"/>
      <c r="AO205" s="22"/>
      <c r="AP205" s="23"/>
    </row>
    <row r="206" spans="3:42" s="9" customFormat="1">
      <c r="C206" s="23"/>
      <c r="J206" s="27"/>
      <c r="AO206" s="22"/>
      <c r="AP206" s="23"/>
    </row>
    <row r="207" spans="3:42" s="9" customFormat="1">
      <c r="C207" s="23"/>
      <c r="J207" s="27"/>
      <c r="AO207" s="22"/>
      <c r="AP207" s="23"/>
    </row>
    <row r="208" spans="3:42" s="9" customFormat="1">
      <c r="C208" s="23"/>
      <c r="J208" s="27"/>
      <c r="AO208" s="22"/>
      <c r="AP208" s="23"/>
    </row>
    <row r="209" spans="3:42" s="9" customFormat="1">
      <c r="C209" s="23"/>
      <c r="J209" s="27"/>
      <c r="AO209" s="22"/>
      <c r="AP209" s="23"/>
    </row>
    <row r="210" spans="3:42" s="9" customFormat="1">
      <c r="C210" s="23"/>
      <c r="J210" s="27"/>
      <c r="AO210" s="22"/>
      <c r="AP210" s="23"/>
    </row>
    <row r="211" spans="3:42" s="9" customFormat="1">
      <c r="C211" s="23"/>
      <c r="J211" s="27"/>
      <c r="AO211" s="22"/>
      <c r="AP211" s="23"/>
    </row>
    <row r="212" spans="3:42" s="9" customFormat="1">
      <c r="C212" s="23"/>
      <c r="J212" s="27"/>
      <c r="AO212" s="22"/>
      <c r="AP212" s="23"/>
    </row>
    <row r="213" spans="3:42" s="9" customFormat="1">
      <c r="C213" s="23"/>
      <c r="J213" s="27"/>
      <c r="AO213" s="22"/>
      <c r="AP213" s="23"/>
    </row>
    <row r="214" spans="3:42" s="9" customFormat="1">
      <c r="C214" s="23"/>
      <c r="J214" s="27"/>
      <c r="AO214" s="22"/>
      <c r="AP214" s="23"/>
    </row>
    <row r="215" spans="3:42" s="9" customFormat="1">
      <c r="C215" s="23"/>
      <c r="J215" s="27"/>
      <c r="AO215" s="22"/>
      <c r="AP215" s="23"/>
    </row>
    <row r="216" spans="3:42" s="9" customFormat="1">
      <c r="C216" s="23"/>
      <c r="J216" s="27"/>
      <c r="AO216" s="22"/>
      <c r="AP216" s="23"/>
    </row>
    <row r="217" spans="3:42" s="9" customFormat="1">
      <c r="C217" s="23"/>
      <c r="J217" s="27"/>
      <c r="AO217" s="22"/>
      <c r="AP217" s="23"/>
    </row>
    <row r="218" spans="3:42" s="9" customFormat="1">
      <c r="C218" s="23"/>
      <c r="J218" s="27"/>
      <c r="AO218" s="22"/>
      <c r="AP218" s="23"/>
    </row>
    <row r="219" spans="3:42" s="9" customFormat="1">
      <c r="C219" s="23"/>
      <c r="J219" s="27"/>
      <c r="AO219" s="22"/>
      <c r="AP219" s="23"/>
    </row>
    <row r="220" spans="3:42" s="9" customFormat="1">
      <c r="C220" s="23"/>
      <c r="J220" s="27"/>
      <c r="AO220" s="22"/>
      <c r="AP220" s="23"/>
    </row>
    <row r="221" spans="3:42" s="9" customFormat="1">
      <c r="C221" s="23"/>
      <c r="J221" s="27"/>
      <c r="AO221" s="22"/>
      <c r="AP221" s="23"/>
    </row>
    <row r="222" spans="3:42" s="9" customFormat="1">
      <c r="C222" s="23"/>
      <c r="J222" s="27"/>
      <c r="AO222" s="22"/>
      <c r="AP222" s="23"/>
    </row>
    <row r="223" spans="3:42" s="9" customFormat="1">
      <c r="C223" s="23"/>
      <c r="J223" s="27"/>
      <c r="AO223" s="22"/>
      <c r="AP223" s="23"/>
    </row>
    <row r="224" spans="3:42" s="9" customFormat="1">
      <c r="C224" s="23"/>
      <c r="J224" s="27"/>
      <c r="AO224" s="22"/>
      <c r="AP224" s="23"/>
    </row>
    <row r="225" spans="1:42" s="9" customFormat="1">
      <c r="C225" s="23"/>
      <c r="J225" s="27"/>
      <c r="AO225" s="22"/>
      <c r="AP225" s="23"/>
    </row>
    <row r="226" spans="1:42" s="9" customFormat="1">
      <c r="C226" s="23"/>
      <c r="J226" s="27"/>
      <c r="AO226" s="22"/>
      <c r="AP226" s="23"/>
    </row>
    <row r="227" spans="1:42" s="9" customFormat="1">
      <c r="C227" s="23"/>
      <c r="J227" s="27"/>
      <c r="AO227" s="22"/>
      <c r="AP227" s="23"/>
    </row>
    <row r="228" spans="1:42" s="9" customFormat="1">
      <c r="C228" s="23"/>
      <c r="J228" s="27"/>
      <c r="AO228" s="22"/>
      <c r="AP228" s="23"/>
    </row>
    <row r="229" spans="1:42" s="9" customFormat="1">
      <c r="C229" s="23"/>
      <c r="J229" s="27"/>
      <c r="AO229" s="22"/>
      <c r="AP229" s="23"/>
    </row>
    <row r="230" spans="1:42" s="9" customFormat="1">
      <c r="C230" s="23"/>
      <c r="J230" s="27"/>
      <c r="AO230" s="22"/>
      <c r="AP230" s="23"/>
    </row>
    <row r="231" spans="1:42" s="9" customFormat="1">
      <c r="C231" s="23"/>
      <c r="J231" s="27"/>
      <c r="AO231" s="22"/>
      <c r="AP231" s="23"/>
    </row>
    <row r="232" spans="1:42" s="9" customFormat="1">
      <c r="C232" s="23"/>
      <c r="J232" s="27"/>
      <c r="AO232" s="22"/>
      <c r="AP232" s="23"/>
    </row>
    <row r="233" spans="1:42" s="9" customFormat="1">
      <c r="C233" s="23"/>
      <c r="J233" s="27"/>
      <c r="AO233" s="22"/>
      <c r="AP233" s="23"/>
    </row>
    <row r="234" spans="1:42">
      <c r="A234" s="9"/>
      <c r="C234" s="23"/>
    </row>
    <row r="235" spans="1:42">
      <c r="A235" s="9"/>
      <c r="C235" s="23"/>
    </row>
    <row r="236" spans="1:42">
      <c r="A236" s="9"/>
      <c r="C236" s="23"/>
    </row>
    <row r="237" spans="1:42">
      <c r="A237" s="9"/>
      <c r="C237" s="23"/>
    </row>
    <row r="238" spans="1:42">
      <c r="A238" s="9"/>
      <c r="C238" s="23"/>
    </row>
    <row r="239" spans="1:42">
      <c r="A239" s="9"/>
      <c r="C239" s="23"/>
    </row>
    <row r="240" spans="1:42">
      <c r="A240" s="9"/>
      <c r="C240" s="23"/>
    </row>
    <row r="241" spans="1:3">
      <c r="A241" s="9"/>
      <c r="C241" s="23"/>
    </row>
    <row r="242" spans="1:3">
      <c r="A242" s="9"/>
      <c r="C242" s="23"/>
    </row>
    <row r="243" spans="1:3">
      <c r="A243" s="9"/>
      <c r="C243" s="23"/>
    </row>
    <row r="244" spans="1:3">
      <c r="A244" s="9"/>
      <c r="C244" s="23"/>
    </row>
    <row r="245" spans="1:3">
      <c r="A245" s="9"/>
      <c r="C245" s="23"/>
    </row>
    <row r="246" spans="1:3">
      <c r="A246" s="9"/>
      <c r="C246" s="23"/>
    </row>
    <row r="247" spans="1:3">
      <c r="A247" s="9"/>
      <c r="C247" s="23"/>
    </row>
    <row r="248" spans="1:3">
      <c r="A248" s="9"/>
      <c r="C248" s="23"/>
    </row>
    <row r="249" spans="1:3">
      <c r="A249" s="9"/>
      <c r="C249" s="23"/>
    </row>
    <row r="250" spans="1:3">
      <c r="C250" s="23"/>
    </row>
    <row r="251" spans="1:3">
      <c r="C251" s="23"/>
    </row>
    <row r="252" spans="1:3">
      <c r="C252" s="23"/>
    </row>
    <row r="253" spans="1:3">
      <c r="C253" s="23"/>
    </row>
    <row r="254" spans="1:3">
      <c r="C254" s="23"/>
    </row>
    <row r="255" spans="1:3">
      <c r="C255" s="23"/>
    </row>
    <row r="256" spans="1:3">
      <c r="C256" s="23"/>
    </row>
    <row r="257" spans="3:3">
      <c r="C257" s="23"/>
    </row>
    <row r="258" spans="3:3">
      <c r="C258" s="23"/>
    </row>
    <row r="259" spans="3:3">
      <c r="C259" s="23"/>
    </row>
    <row r="260" spans="3:3">
      <c r="C260" s="23"/>
    </row>
    <row r="261" spans="3:3">
      <c r="C261" s="23"/>
    </row>
    <row r="262" spans="3:3">
      <c r="C262" s="23"/>
    </row>
    <row r="263" spans="3:3">
      <c r="C263" s="23"/>
    </row>
    <row r="264" spans="3:3">
      <c r="C264" s="23"/>
    </row>
    <row r="265" spans="3:3">
      <c r="C265" s="23"/>
    </row>
    <row r="266" spans="3:3">
      <c r="C266" s="23"/>
    </row>
    <row r="267" spans="3:3">
      <c r="C267" s="23"/>
    </row>
    <row r="268" spans="3:3">
      <c r="C268" s="23"/>
    </row>
    <row r="269" spans="3:3">
      <c r="C269" s="23"/>
    </row>
    <row r="270" spans="3:3">
      <c r="C270" s="23"/>
    </row>
    <row r="271" spans="3:3">
      <c r="C271" s="23"/>
    </row>
    <row r="272" spans="3:3">
      <c r="C272" s="23"/>
    </row>
    <row r="273" spans="3:3">
      <c r="C273" s="23"/>
    </row>
    <row r="274" spans="3:3">
      <c r="C274" s="23"/>
    </row>
    <row r="275" spans="3:3">
      <c r="C275" s="23"/>
    </row>
    <row r="276" spans="3:3">
      <c r="C276" s="23"/>
    </row>
    <row r="277" spans="3:3">
      <c r="C277" s="23"/>
    </row>
    <row r="278" spans="3:3">
      <c r="C278" s="23"/>
    </row>
    <row r="279" spans="3:3">
      <c r="C279" s="23"/>
    </row>
    <row r="280" spans="3:3">
      <c r="C280" s="23"/>
    </row>
    <row r="281" spans="3:3">
      <c r="C281" s="23"/>
    </row>
    <row r="282" spans="3:3">
      <c r="C282" s="23"/>
    </row>
    <row r="283" spans="3:3">
      <c r="C283" s="23"/>
    </row>
    <row r="284" spans="3:3">
      <c r="C284" s="23"/>
    </row>
    <row r="285" spans="3:3">
      <c r="C285" s="23"/>
    </row>
    <row r="286" spans="3:3">
      <c r="C286" s="23"/>
    </row>
    <row r="287" spans="3:3">
      <c r="C287" s="23"/>
    </row>
    <row r="288" spans="3:3">
      <c r="C288" s="23"/>
    </row>
    <row r="289" spans="3:3">
      <c r="C289" s="23"/>
    </row>
    <row r="290" spans="3:3">
      <c r="C290" s="23"/>
    </row>
    <row r="291" spans="3:3">
      <c r="C291" s="23"/>
    </row>
    <row r="292" spans="3:3">
      <c r="C292" s="23"/>
    </row>
    <row r="293" spans="3:3">
      <c r="C293" s="23"/>
    </row>
    <row r="294" spans="3:3">
      <c r="C294" s="23"/>
    </row>
    <row r="295" spans="3:3">
      <c r="C295" s="23"/>
    </row>
    <row r="296" spans="3:3">
      <c r="C296" s="23"/>
    </row>
    <row r="297" spans="3:3">
      <c r="C297" s="23"/>
    </row>
    <row r="298" spans="3:3">
      <c r="C298" s="23"/>
    </row>
    <row r="299" spans="3:3">
      <c r="C299" s="23"/>
    </row>
    <row r="300" spans="3:3">
      <c r="C300" s="23"/>
    </row>
    <row r="301" spans="3:3">
      <c r="C301" s="23"/>
    </row>
    <row r="302" spans="3:3">
      <c r="C302" s="23"/>
    </row>
    <row r="303" spans="3:3">
      <c r="C303" s="23"/>
    </row>
    <row r="304" spans="3:3">
      <c r="C304" s="23"/>
    </row>
    <row r="305" spans="3:3">
      <c r="C305" s="23"/>
    </row>
    <row r="306" spans="3:3">
      <c r="C306" s="23"/>
    </row>
    <row r="307" spans="3:3">
      <c r="C307" s="23"/>
    </row>
    <row r="308" spans="3:3">
      <c r="C308" s="23"/>
    </row>
    <row r="309" spans="3:3">
      <c r="C309" s="23"/>
    </row>
    <row r="310" spans="3:3">
      <c r="C310" s="23"/>
    </row>
    <row r="311" spans="3:3">
      <c r="C311" s="23"/>
    </row>
    <row r="312" spans="3:3">
      <c r="C312" s="23"/>
    </row>
    <row r="313" spans="3:3">
      <c r="C313" s="23"/>
    </row>
    <row r="314" spans="3:3">
      <c r="C314" s="23"/>
    </row>
    <row r="315" spans="3:3">
      <c r="C315" s="23"/>
    </row>
    <row r="316" spans="3:3">
      <c r="C316" s="23"/>
    </row>
    <row r="317" spans="3:3">
      <c r="C317" s="23"/>
    </row>
    <row r="318" spans="3:3">
      <c r="C318" s="23"/>
    </row>
    <row r="319" spans="3:3">
      <c r="C319" s="23"/>
    </row>
    <row r="320" spans="3:3">
      <c r="C320" s="23"/>
    </row>
    <row r="321" spans="3:3">
      <c r="C321" s="23"/>
    </row>
    <row r="322" spans="3:3">
      <c r="C322" s="23"/>
    </row>
    <row r="323" spans="3:3">
      <c r="C323" s="23"/>
    </row>
    <row r="324" spans="3:3">
      <c r="C324" s="23"/>
    </row>
    <row r="325" spans="3:3">
      <c r="C325" s="23"/>
    </row>
    <row r="326" spans="3:3">
      <c r="C326" s="23"/>
    </row>
    <row r="327" spans="3:3">
      <c r="C327" s="23"/>
    </row>
    <row r="328" spans="3:3">
      <c r="C328" s="23"/>
    </row>
    <row r="329" spans="3:3">
      <c r="C329" s="23"/>
    </row>
    <row r="330" spans="3:3">
      <c r="C330" s="23"/>
    </row>
    <row r="331" spans="3:3">
      <c r="C331" s="23"/>
    </row>
    <row r="332" spans="3:3">
      <c r="C332" s="23"/>
    </row>
    <row r="333" spans="3:3">
      <c r="C333" s="23"/>
    </row>
    <row r="334" spans="3:3">
      <c r="C334" s="23"/>
    </row>
    <row r="335" spans="3:3">
      <c r="C335" s="23"/>
    </row>
    <row r="336" spans="3:3">
      <c r="C336" s="23"/>
    </row>
  </sheetData>
  <phoneticPr fontId="0" type="noConversion"/>
  <pageMargins left="0.75" right="0.75" top="1" bottom="1" header="0.5" footer="0.5"/>
  <pageSetup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29" sqref="P29"/>
    </sheetView>
  </sheetViews>
  <sheetFormatPr defaultRowHeight="12.75"/>
  <sheetData>
    <row r="1" spans="16:17">
      <c r="P1" s="158" t="s">
        <v>634</v>
      </c>
    </row>
    <row r="2" spans="16:17">
      <c r="P2" s="152" t="s">
        <v>628</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14" sqref="P14"/>
    </sheetView>
  </sheetViews>
  <sheetFormatPr defaultRowHeight="12.75"/>
  <sheetData>
    <row r="1" spans="16:17">
      <c r="P1" s="158" t="s">
        <v>634</v>
      </c>
    </row>
    <row r="2" spans="16:17">
      <c r="P2" s="152" t="s">
        <v>0</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sheetPr>
    <tabColor rgb="FFFF0000"/>
  </sheetPr>
  <dimension ref="A1:AP347"/>
  <sheetViews>
    <sheetView workbookViewId="0">
      <pane xSplit="5" ySplit="5" topLeftCell="F18" activePane="bottomRight" state="frozen"/>
      <selection pane="topRight" activeCell="F1" sqref="F1"/>
      <selection pane="bottomLeft" activeCell="A6" sqref="A6"/>
      <selection pane="bottomRight" activeCell="AU41" sqref="AU41"/>
    </sheetView>
  </sheetViews>
  <sheetFormatPr defaultColWidth="7.7109375" defaultRowHeight="11.25"/>
  <cols>
    <col min="1" max="1" width="5.7109375" style="22" customWidth="1"/>
    <col min="2" max="2" width="7.7109375" style="9" customWidth="1"/>
    <col min="3" max="3" width="9.28515625" style="22" customWidth="1"/>
    <col min="4" max="9" width="7.7109375" style="22" customWidth="1"/>
    <col min="10" max="10" width="7.7109375" style="28" customWidth="1"/>
    <col min="11" max="12" width="7.7109375" style="22" customWidth="1"/>
    <col min="13" max="13" width="12.28515625" style="22" customWidth="1"/>
    <col min="14" max="15" width="7.7109375" style="22" customWidth="1"/>
    <col min="16" max="17" width="10.7109375" style="22" customWidth="1"/>
    <col min="18" max="24" width="7.7109375" style="22" customWidth="1"/>
    <col min="25" max="27" width="8.7109375" style="22" customWidth="1"/>
    <col min="28" max="28" width="15.7109375" style="22" customWidth="1"/>
    <col min="29" max="29" width="7.7109375" style="22" customWidth="1"/>
    <col min="30" max="30" width="11.140625" style="22" customWidth="1"/>
    <col min="31" max="31" width="9" style="22" customWidth="1"/>
    <col min="32" max="33" width="7.7109375" style="22" customWidth="1"/>
    <col min="34" max="34" width="13.28515625" style="22" customWidth="1"/>
    <col min="35" max="40" width="6.7109375" style="22" customWidth="1"/>
    <col min="41" max="41" width="10.7109375" style="22" customWidth="1"/>
    <col min="42" max="42" width="10.7109375" style="23" customWidth="1"/>
    <col min="43" max="16384" width="7.7109375" style="22"/>
  </cols>
  <sheetData>
    <row r="1" spans="1:42" s="21" customFormat="1" ht="12.75">
      <c r="B1" s="46" t="s">
        <v>183</v>
      </c>
      <c r="C1" s="47"/>
      <c r="D1" s="47"/>
      <c r="E1" s="74"/>
      <c r="J1" s="26"/>
      <c r="AP1" s="24"/>
    </row>
    <row r="2" spans="1:42" s="30" customFormat="1">
      <c r="G2" s="30" t="s">
        <v>123</v>
      </c>
      <c r="H2" s="30" t="s">
        <v>123</v>
      </c>
      <c r="J2" s="31"/>
      <c r="N2" s="30" t="s">
        <v>122</v>
      </c>
      <c r="O2" s="30" t="s">
        <v>122</v>
      </c>
      <c r="P2" s="33" t="s">
        <v>162</v>
      </c>
      <c r="Q2" s="33"/>
      <c r="R2" s="30" t="s">
        <v>120</v>
      </c>
      <c r="S2" s="30" t="s">
        <v>120</v>
      </c>
      <c r="T2" s="30" t="s">
        <v>120</v>
      </c>
      <c r="U2" s="30" t="s">
        <v>121</v>
      </c>
      <c r="V2" s="30" t="s">
        <v>121</v>
      </c>
      <c r="W2" s="30" t="s">
        <v>121</v>
      </c>
      <c r="X2" s="30" t="s">
        <v>118</v>
      </c>
      <c r="Y2" s="32" t="s">
        <v>119</v>
      </c>
      <c r="Z2" s="32" t="s">
        <v>119</v>
      </c>
      <c r="AA2" s="32" t="s">
        <v>119</v>
      </c>
      <c r="AO2" s="111"/>
      <c r="AP2" s="65"/>
    </row>
    <row r="3" spans="1:42" ht="15" customHeight="1">
      <c r="A3" s="131"/>
      <c r="B3" s="132" t="s">
        <v>100</v>
      </c>
      <c r="C3" s="133"/>
      <c r="D3" s="40" t="s">
        <v>108</v>
      </c>
      <c r="E3" s="35"/>
      <c r="F3" s="35"/>
      <c r="G3" s="35"/>
      <c r="H3" s="35"/>
      <c r="I3" s="34" t="s">
        <v>114</v>
      </c>
      <c r="J3" s="37"/>
      <c r="K3" s="34" t="s">
        <v>99</v>
      </c>
      <c r="L3" s="40"/>
      <c r="M3" s="40"/>
      <c r="N3" s="40"/>
      <c r="O3" s="40"/>
      <c r="P3" s="40"/>
      <c r="Q3" s="41"/>
      <c r="R3" s="34" t="s">
        <v>116</v>
      </c>
      <c r="S3" s="40"/>
      <c r="T3" s="40"/>
      <c r="U3" s="40"/>
      <c r="V3" s="40"/>
      <c r="W3" s="40"/>
      <c r="X3" s="40"/>
      <c r="Y3" s="40"/>
      <c r="Z3" s="40"/>
      <c r="AA3" s="40"/>
      <c r="AB3" s="41"/>
      <c r="AC3" s="34" t="s">
        <v>101</v>
      </c>
      <c r="AD3" s="40"/>
      <c r="AE3" s="40"/>
      <c r="AF3" s="40"/>
      <c r="AG3" s="40"/>
      <c r="AH3" s="41"/>
      <c r="AI3" s="34" t="s">
        <v>179</v>
      </c>
      <c r="AJ3" s="44"/>
      <c r="AK3" s="45"/>
      <c r="AL3" s="45"/>
      <c r="AM3" s="45"/>
      <c r="AN3" s="45"/>
      <c r="AO3" s="112"/>
      <c r="AP3" s="66"/>
    </row>
    <row r="4" spans="1:42" ht="15" customHeight="1">
      <c r="A4" s="129"/>
      <c r="B4" s="128"/>
      <c r="C4" s="130"/>
      <c r="D4" s="7"/>
      <c r="E4" s="7"/>
      <c r="F4" s="7" t="s">
        <v>133</v>
      </c>
      <c r="G4" s="42" t="s">
        <v>127</v>
      </c>
      <c r="H4" s="42"/>
      <c r="I4" s="18" t="s">
        <v>130</v>
      </c>
      <c r="J4" s="38" t="s">
        <v>95</v>
      </c>
      <c r="K4" s="18"/>
      <c r="L4" s="7"/>
      <c r="M4" s="7"/>
      <c r="N4" s="42" t="s">
        <v>132</v>
      </c>
      <c r="O4" s="42"/>
      <c r="P4" s="42" t="s">
        <v>137</v>
      </c>
      <c r="Q4" s="42"/>
      <c r="R4" s="18"/>
      <c r="S4" s="43" t="s">
        <v>139</v>
      </c>
      <c r="T4" s="8"/>
      <c r="U4" s="18"/>
      <c r="V4" s="43" t="s">
        <v>140</v>
      </c>
      <c r="W4" s="8"/>
      <c r="X4" s="7" t="s">
        <v>138</v>
      </c>
      <c r="Y4" s="18"/>
      <c r="Z4" s="43" t="s">
        <v>141</v>
      </c>
      <c r="AA4" s="8"/>
      <c r="AB4" s="7" t="s">
        <v>84</v>
      </c>
      <c r="AC4" s="18" t="s">
        <v>144</v>
      </c>
      <c r="AD4" s="7" t="s">
        <v>146</v>
      </c>
      <c r="AE4" s="7" t="s">
        <v>147</v>
      </c>
      <c r="AF4" s="7" t="s">
        <v>155</v>
      </c>
      <c r="AG4" s="7" t="s">
        <v>92</v>
      </c>
      <c r="AH4" s="7" t="s">
        <v>92</v>
      </c>
      <c r="AI4" s="18" t="s">
        <v>156</v>
      </c>
      <c r="AJ4" s="42" t="s">
        <v>2</v>
      </c>
      <c r="AK4" s="42"/>
      <c r="AL4" s="7"/>
      <c r="AM4" s="7" t="s">
        <v>167</v>
      </c>
      <c r="AN4" s="7"/>
      <c r="AO4" s="113"/>
      <c r="AP4" s="67"/>
    </row>
    <row r="5" spans="1:42" ht="15" customHeight="1">
      <c r="A5" s="36" t="s">
        <v>524</v>
      </c>
      <c r="B5" s="10" t="s">
        <v>95</v>
      </c>
      <c r="C5" s="11" t="s">
        <v>96</v>
      </c>
      <c r="D5" s="10" t="s">
        <v>84</v>
      </c>
      <c r="E5" s="10" t="s">
        <v>85</v>
      </c>
      <c r="F5" s="10" t="s">
        <v>134</v>
      </c>
      <c r="G5" s="10" t="s">
        <v>126</v>
      </c>
      <c r="H5" s="10" t="s">
        <v>128</v>
      </c>
      <c r="I5" s="36" t="s">
        <v>131</v>
      </c>
      <c r="J5" s="39" t="s">
        <v>129</v>
      </c>
      <c r="K5" s="36" t="s">
        <v>86</v>
      </c>
      <c r="L5" s="10" t="s">
        <v>82</v>
      </c>
      <c r="M5" s="10" t="s">
        <v>83</v>
      </c>
      <c r="N5" s="10" t="s">
        <v>126</v>
      </c>
      <c r="O5" s="10" t="s">
        <v>128</v>
      </c>
      <c r="P5" s="10" t="s">
        <v>136</v>
      </c>
      <c r="Q5" s="10" t="s">
        <v>135</v>
      </c>
      <c r="R5" s="36" t="s">
        <v>138</v>
      </c>
      <c r="S5" s="10" t="s">
        <v>126</v>
      </c>
      <c r="T5" s="11" t="s">
        <v>128</v>
      </c>
      <c r="U5" s="36" t="s">
        <v>138</v>
      </c>
      <c r="V5" s="10" t="s">
        <v>126</v>
      </c>
      <c r="W5" s="11" t="s">
        <v>128</v>
      </c>
      <c r="X5" s="10" t="s">
        <v>142</v>
      </c>
      <c r="Y5" s="36" t="s">
        <v>138</v>
      </c>
      <c r="Z5" s="10" t="s">
        <v>126</v>
      </c>
      <c r="AA5" s="11" t="s">
        <v>128</v>
      </c>
      <c r="AB5" s="10" t="s">
        <v>143</v>
      </c>
      <c r="AC5" s="36" t="s">
        <v>145</v>
      </c>
      <c r="AD5" s="10" t="s">
        <v>4</v>
      </c>
      <c r="AE5" s="10" t="s">
        <v>124</v>
      </c>
      <c r="AF5" s="10" t="s">
        <v>148</v>
      </c>
      <c r="AG5" s="10" t="s">
        <v>149</v>
      </c>
      <c r="AH5" s="10" t="s">
        <v>150</v>
      </c>
      <c r="AI5" s="36" t="s">
        <v>0</v>
      </c>
      <c r="AJ5" s="10" t="s">
        <v>157</v>
      </c>
      <c r="AK5" s="10" t="s">
        <v>158</v>
      </c>
      <c r="AL5" s="10" t="s">
        <v>159</v>
      </c>
      <c r="AM5" s="10" t="s">
        <v>168</v>
      </c>
      <c r="AN5" s="10" t="s">
        <v>98</v>
      </c>
      <c r="AO5" s="25" t="s">
        <v>111</v>
      </c>
      <c r="AP5" s="25" t="s">
        <v>94</v>
      </c>
    </row>
    <row r="6" spans="1:42" s="9" customFormat="1">
      <c r="A6" s="125" t="s">
        <v>104</v>
      </c>
      <c r="B6" s="9">
        <v>1</v>
      </c>
      <c r="C6" s="9" t="s">
        <v>1</v>
      </c>
      <c r="D6" s="9" t="s">
        <v>87</v>
      </c>
      <c r="E6" s="9" t="s">
        <v>201</v>
      </c>
      <c r="J6" s="27"/>
      <c r="K6" s="9" t="s">
        <v>89</v>
      </c>
      <c r="L6" s="9" t="s">
        <v>197</v>
      </c>
      <c r="M6" s="9" t="s">
        <v>169</v>
      </c>
      <c r="P6" s="23"/>
      <c r="Q6" s="23"/>
      <c r="AB6" s="23"/>
      <c r="AC6" s="9" t="s">
        <v>105</v>
      </c>
      <c r="AG6" s="9" t="s">
        <v>6</v>
      </c>
      <c r="AI6" s="9" t="s">
        <v>104</v>
      </c>
      <c r="AJ6" s="9" t="s">
        <v>104</v>
      </c>
      <c r="AM6" s="9" t="s">
        <v>104</v>
      </c>
      <c r="AO6" s="22"/>
      <c r="AP6" s="23" t="s">
        <v>195</v>
      </c>
    </row>
    <row r="7" spans="1:42" s="9" customFormat="1">
      <c r="A7" s="125" t="s">
        <v>104</v>
      </c>
      <c r="B7" s="9">
        <v>2</v>
      </c>
      <c r="C7" s="9" t="s">
        <v>8</v>
      </c>
      <c r="D7" s="9" t="s">
        <v>87</v>
      </c>
      <c r="J7" s="27"/>
      <c r="K7" s="9" t="s">
        <v>166</v>
      </c>
      <c r="L7" s="9" t="s">
        <v>204</v>
      </c>
      <c r="M7" s="9" t="s">
        <v>169</v>
      </c>
      <c r="P7" s="23"/>
      <c r="Q7" s="23"/>
      <c r="AB7" s="23"/>
      <c r="AC7" s="9" t="s">
        <v>105</v>
      </c>
      <c r="AG7" s="9" t="s">
        <v>6</v>
      </c>
      <c r="AI7" s="9" t="s">
        <v>104</v>
      </c>
      <c r="AJ7" s="9" t="s">
        <v>104</v>
      </c>
      <c r="AO7" s="22"/>
      <c r="AP7" s="23" t="s">
        <v>24</v>
      </c>
    </row>
    <row r="8" spans="1:42" s="9" customFormat="1">
      <c r="A8" s="125" t="s">
        <v>104</v>
      </c>
      <c r="B8" s="9">
        <v>3</v>
      </c>
      <c r="C8" s="9" t="s">
        <v>184</v>
      </c>
      <c r="D8" s="9" t="s">
        <v>87</v>
      </c>
      <c r="E8" s="9" t="s">
        <v>171</v>
      </c>
      <c r="F8" s="9" t="s">
        <v>297</v>
      </c>
      <c r="G8" s="9" t="s">
        <v>280</v>
      </c>
      <c r="I8" s="23" t="s">
        <v>286</v>
      </c>
      <c r="J8" s="27"/>
      <c r="K8" s="9" t="s">
        <v>89</v>
      </c>
      <c r="L8" s="9" t="s">
        <v>250</v>
      </c>
      <c r="M8" s="9" t="s">
        <v>281</v>
      </c>
      <c r="N8" s="9">
        <v>5000</v>
      </c>
      <c r="O8" s="9">
        <v>6500</v>
      </c>
      <c r="P8" s="23"/>
      <c r="Q8" s="23"/>
      <c r="R8" s="9" t="s">
        <v>287</v>
      </c>
      <c r="U8" s="9" t="s">
        <v>288</v>
      </c>
      <c r="Y8" s="89" t="s">
        <v>289</v>
      </c>
      <c r="AB8" s="23"/>
      <c r="AC8" s="9" t="s">
        <v>104</v>
      </c>
      <c r="AD8" s="9" t="s">
        <v>210</v>
      </c>
      <c r="AE8" s="9" t="s">
        <v>283</v>
      </c>
      <c r="AF8" s="9" t="s">
        <v>175</v>
      </c>
      <c r="AG8" s="9" t="s">
        <v>282</v>
      </c>
      <c r="AH8" s="9" t="s">
        <v>284</v>
      </c>
      <c r="AI8" s="9" t="s">
        <v>104</v>
      </c>
      <c r="AJ8" s="9" t="s">
        <v>104</v>
      </c>
      <c r="AO8" s="22">
        <v>1</v>
      </c>
      <c r="AP8" s="23" t="s">
        <v>432</v>
      </c>
    </row>
    <row r="9" spans="1:42" s="9" customFormat="1">
      <c r="A9" s="125" t="s">
        <v>104</v>
      </c>
      <c r="B9" s="9">
        <v>4</v>
      </c>
      <c r="C9" s="9" t="s">
        <v>207</v>
      </c>
      <c r="D9" s="9" t="s">
        <v>87</v>
      </c>
      <c r="E9" s="9" t="s">
        <v>171</v>
      </c>
      <c r="F9" s="9" t="s">
        <v>205</v>
      </c>
      <c r="G9" s="9">
        <v>5</v>
      </c>
      <c r="H9" s="9">
        <v>12</v>
      </c>
      <c r="I9" s="9">
        <v>403</v>
      </c>
      <c r="J9" s="27"/>
      <c r="K9" s="9" t="s">
        <v>89</v>
      </c>
      <c r="L9" s="9" t="s">
        <v>102</v>
      </c>
      <c r="M9" s="9" t="s">
        <v>206</v>
      </c>
      <c r="P9" s="23"/>
      <c r="Q9" s="23"/>
      <c r="V9" s="9">
        <v>810</v>
      </c>
      <c r="W9" s="9">
        <v>2360</v>
      </c>
      <c r="Z9" s="9">
        <v>12</v>
      </c>
      <c r="AA9" s="9">
        <v>17</v>
      </c>
      <c r="AB9" s="23" t="s">
        <v>172</v>
      </c>
      <c r="AC9" s="9" t="s">
        <v>104</v>
      </c>
      <c r="AD9" s="9" t="s">
        <v>210</v>
      </c>
      <c r="AE9" s="9" t="s">
        <v>174</v>
      </c>
      <c r="AF9" s="9" t="s">
        <v>175</v>
      </c>
      <c r="AG9" s="9" t="s">
        <v>91</v>
      </c>
      <c r="AH9" s="9" t="s">
        <v>176</v>
      </c>
      <c r="AI9" s="9" t="s">
        <v>104</v>
      </c>
      <c r="AJ9" s="9" t="s">
        <v>104</v>
      </c>
      <c r="AM9" s="9" t="s">
        <v>104</v>
      </c>
      <c r="AO9" s="22">
        <v>2</v>
      </c>
      <c r="AP9" s="23" t="s">
        <v>177</v>
      </c>
    </row>
    <row r="10" spans="1:42" s="9" customFormat="1">
      <c r="A10" s="125" t="s">
        <v>104</v>
      </c>
      <c r="B10" s="9">
        <v>5</v>
      </c>
      <c r="C10" s="9" t="s">
        <v>208</v>
      </c>
      <c r="D10" s="9" t="s">
        <v>87</v>
      </c>
      <c r="E10" s="9" t="s">
        <v>171</v>
      </c>
      <c r="F10" s="9" t="s">
        <v>205</v>
      </c>
      <c r="G10" s="9">
        <v>7</v>
      </c>
      <c r="H10" s="9">
        <v>11</v>
      </c>
      <c r="I10" s="9">
        <v>249</v>
      </c>
      <c r="J10" s="27"/>
      <c r="K10" s="9" t="s">
        <v>89</v>
      </c>
      <c r="L10" s="9" t="s">
        <v>102</v>
      </c>
      <c r="M10" s="9" t="s">
        <v>67</v>
      </c>
      <c r="P10" s="23"/>
      <c r="Q10" s="23"/>
      <c r="V10" s="9">
        <v>375</v>
      </c>
      <c r="W10" s="9">
        <v>450</v>
      </c>
      <c r="Z10" s="9">
        <v>9</v>
      </c>
      <c r="AA10" s="9">
        <v>15</v>
      </c>
      <c r="AB10" s="23" t="s">
        <v>172</v>
      </c>
      <c r="AC10" s="9" t="s">
        <v>104</v>
      </c>
      <c r="AD10" s="9" t="s">
        <v>211</v>
      </c>
      <c r="AE10" s="9" t="s">
        <v>174</v>
      </c>
      <c r="AF10" s="9" t="s">
        <v>175</v>
      </c>
      <c r="AG10" s="9" t="s">
        <v>91</v>
      </c>
      <c r="AH10" s="9" t="s">
        <v>176</v>
      </c>
      <c r="AI10" s="9" t="s">
        <v>104</v>
      </c>
      <c r="AJ10" s="9" t="s">
        <v>104</v>
      </c>
      <c r="AM10" s="9" t="s">
        <v>104</v>
      </c>
      <c r="AO10" s="22">
        <v>2</v>
      </c>
      <c r="AP10" s="23" t="s">
        <v>177</v>
      </c>
    </row>
    <row r="11" spans="1:42" s="9" customFormat="1">
      <c r="A11" s="125" t="s">
        <v>104</v>
      </c>
      <c r="B11" s="9">
        <v>6</v>
      </c>
      <c r="C11" s="9" t="s">
        <v>209</v>
      </c>
      <c r="D11" s="9" t="s">
        <v>87</v>
      </c>
      <c r="E11" s="9" t="s">
        <v>171</v>
      </c>
      <c r="F11" s="9" t="s">
        <v>205</v>
      </c>
      <c r="G11" s="9" t="s">
        <v>213</v>
      </c>
      <c r="I11" s="9">
        <v>90</v>
      </c>
      <c r="J11" s="27"/>
      <c r="K11" s="9" t="s">
        <v>89</v>
      </c>
      <c r="L11" s="9" t="s">
        <v>102</v>
      </c>
      <c r="M11" s="9" t="s">
        <v>67</v>
      </c>
      <c r="P11" s="23"/>
      <c r="Q11" s="23"/>
      <c r="V11" s="9">
        <v>126</v>
      </c>
      <c r="W11" s="9">
        <v>1774</v>
      </c>
      <c r="Z11" s="9">
        <v>1</v>
      </c>
      <c r="AA11" s="9">
        <v>3</v>
      </c>
      <c r="AB11" s="23" t="s">
        <v>172</v>
      </c>
      <c r="AC11" s="9" t="s">
        <v>104</v>
      </c>
      <c r="AD11" s="9" t="s">
        <v>212</v>
      </c>
      <c r="AE11" s="9" t="s">
        <v>174</v>
      </c>
      <c r="AF11" s="9" t="s">
        <v>175</v>
      </c>
      <c r="AG11" s="9" t="s">
        <v>91</v>
      </c>
      <c r="AH11" s="9" t="s">
        <v>176</v>
      </c>
      <c r="AI11" s="9" t="s">
        <v>104</v>
      </c>
      <c r="AJ11" s="9" t="s">
        <v>104</v>
      </c>
      <c r="AM11" s="9" t="s">
        <v>104</v>
      </c>
      <c r="AO11" s="22">
        <v>2</v>
      </c>
      <c r="AP11" s="23" t="s">
        <v>177</v>
      </c>
    </row>
    <row r="12" spans="1:42" s="9" customFormat="1">
      <c r="A12" s="125" t="s">
        <v>104</v>
      </c>
      <c r="B12" s="9">
        <v>7</v>
      </c>
      <c r="C12" s="9" t="s">
        <v>202</v>
      </c>
      <c r="D12" s="9" t="s">
        <v>87</v>
      </c>
      <c r="E12" s="9" t="s">
        <v>171</v>
      </c>
      <c r="F12" s="9" t="s">
        <v>214</v>
      </c>
      <c r="G12" s="9">
        <v>2.5</v>
      </c>
      <c r="H12" s="9">
        <v>7.6</v>
      </c>
      <c r="I12" s="9">
        <v>202</v>
      </c>
      <c r="J12" s="27"/>
      <c r="K12" s="9" t="s">
        <v>89</v>
      </c>
      <c r="L12" s="9" t="s">
        <v>102</v>
      </c>
      <c r="M12" s="9" t="s">
        <v>215</v>
      </c>
      <c r="AB12" s="23" t="s">
        <v>172</v>
      </c>
      <c r="AC12" s="9" t="s">
        <v>104</v>
      </c>
      <c r="AF12" s="9" t="s">
        <v>175</v>
      </c>
      <c r="AG12" s="9" t="s">
        <v>91</v>
      </c>
      <c r="AI12" s="9" t="s">
        <v>104</v>
      </c>
      <c r="AJ12" s="9" t="s">
        <v>104</v>
      </c>
      <c r="AO12" s="22">
        <v>3</v>
      </c>
      <c r="AP12" s="23" t="s">
        <v>203</v>
      </c>
    </row>
    <row r="13" spans="1:42" s="9" customFormat="1">
      <c r="A13" s="125" t="s">
        <v>104</v>
      </c>
      <c r="B13" s="9">
        <v>8</v>
      </c>
      <c r="C13" s="9" t="s">
        <v>290</v>
      </c>
      <c r="D13" s="9" t="s">
        <v>87</v>
      </c>
      <c r="E13" s="9" t="s">
        <v>171</v>
      </c>
      <c r="F13" s="9" t="s">
        <v>214</v>
      </c>
      <c r="G13" s="9">
        <v>2.5</v>
      </c>
      <c r="H13" s="9">
        <v>7.6</v>
      </c>
      <c r="I13" s="9">
        <v>202</v>
      </c>
      <c r="J13" s="27"/>
      <c r="K13" s="9" t="s">
        <v>89</v>
      </c>
      <c r="L13" s="9" t="s">
        <v>102</v>
      </c>
      <c r="M13" s="9" t="s">
        <v>215</v>
      </c>
      <c r="AB13" s="23" t="s">
        <v>172</v>
      </c>
      <c r="AC13" s="9" t="s">
        <v>104</v>
      </c>
      <c r="AF13" s="9" t="s">
        <v>175</v>
      </c>
      <c r="AG13" s="9" t="s">
        <v>291</v>
      </c>
      <c r="AI13" s="9" t="s">
        <v>104</v>
      </c>
      <c r="AJ13" s="9" t="s">
        <v>104</v>
      </c>
      <c r="AO13" s="22"/>
      <c r="AP13" s="23" t="s">
        <v>203</v>
      </c>
    </row>
    <row r="14" spans="1:42" s="9" customFormat="1">
      <c r="A14" s="125" t="s">
        <v>104</v>
      </c>
      <c r="B14" s="9">
        <v>9</v>
      </c>
      <c r="C14" s="9" t="s">
        <v>237</v>
      </c>
      <c r="D14" s="9" t="s">
        <v>87</v>
      </c>
      <c r="E14" s="9" t="s">
        <v>211</v>
      </c>
      <c r="F14" s="9" t="s">
        <v>205</v>
      </c>
      <c r="G14" s="9">
        <v>6</v>
      </c>
      <c r="I14" s="9">
        <v>251</v>
      </c>
      <c r="J14" s="27"/>
      <c r="K14" s="9" t="s">
        <v>89</v>
      </c>
      <c r="L14" s="9" t="s">
        <v>90</v>
      </c>
      <c r="M14" s="9" t="s">
        <v>59</v>
      </c>
      <c r="AB14" s="23" t="s">
        <v>107</v>
      </c>
      <c r="AC14" s="9" t="s">
        <v>104</v>
      </c>
      <c r="AD14" s="9" t="s">
        <v>106</v>
      </c>
      <c r="AE14" s="9" t="s">
        <v>93</v>
      </c>
      <c r="AF14" s="9" t="s">
        <v>175</v>
      </c>
      <c r="AG14" s="9" t="s">
        <v>91</v>
      </c>
      <c r="AH14" s="9" t="s">
        <v>151</v>
      </c>
      <c r="AI14" s="9" t="s">
        <v>104</v>
      </c>
      <c r="AJ14" s="9" t="s">
        <v>104</v>
      </c>
      <c r="AO14" s="22">
        <v>4</v>
      </c>
      <c r="AP14" s="23" t="s">
        <v>264</v>
      </c>
    </row>
    <row r="15" spans="1:42" s="9" customFormat="1">
      <c r="A15" s="125" t="s">
        <v>104</v>
      </c>
      <c r="B15" s="9">
        <v>10</v>
      </c>
      <c r="C15" s="9" t="s">
        <v>72</v>
      </c>
      <c r="D15" s="9" t="s">
        <v>87</v>
      </c>
      <c r="E15" s="9" t="s">
        <v>211</v>
      </c>
      <c r="F15" s="9" t="s">
        <v>205</v>
      </c>
      <c r="G15" s="9">
        <v>6</v>
      </c>
      <c r="H15" s="9">
        <v>8</v>
      </c>
      <c r="I15" s="9">
        <v>155</v>
      </c>
      <c r="J15" s="27"/>
      <c r="K15" s="9" t="s">
        <v>89</v>
      </c>
      <c r="L15" s="9" t="s">
        <v>90</v>
      </c>
      <c r="M15" s="9" t="s">
        <v>72</v>
      </c>
      <c r="R15" s="9" t="s">
        <v>266</v>
      </c>
      <c r="V15" s="9">
        <v>268</v>
      </c>
      <c r="W15" s="9">
        <v>823</v>
      </c>
      <c r="X15" s="9" t="s">
        <v>265</v>
      </c>
      <c r="Z15" s="9">
        <v>6</v>
      </c>
      <c r="AA15" s="9">
        <v>19</v>
      </c>
      <c r="AC15" s="9" t="s">
        <v>104</v>
      </c>
      <c r="AD15" s="9" t="s">
        <v>267</v>
      </c>
      <c r="AE15" s="9" t="s">
        <v>174</v>
      </c>
      <c r="AF15" s="9" t="s">
        <v>175</v>
      </c>
      <c r="AG15" s="9" t="s">
        <v>91</v>
      </c>
      <c r="AH15" s="9" t="s">
        <v>176</v>
      </c>
      <c r="AI15" s="9" t="s">
        <v>104</v>
      </c>
      <c r="AJ15" s="9" t="s">
        <v>104</v>
      </c>
      <c r="AL15" s="9" t="s">
        <v>104</v>
      </c>
      <c r="AO15" s="22">
        <v>5</v>
      </c>
      <c r="AP15" s="23" t="s">
        <v>268</v>
      </c>
    </row>
    <row r="16" spans="1:42" s="9" customFormat="1">
      <c r="A16" s="125" t="s">
        <v>104</v>
      </c>
      <c r="B16" s="9">
        <v>11</v>
      </c>
      <c r="C16" s="9" t="s">
        <v>78</v>
      </c>
      <c r="D16" s="9" t="s">
        <v>87</v>
      </c>
      <c r="E16" s="9" t="s">
        <v>194</v>
      </c>
      <c r="F16" s="9" t="s">
        <v>205</v>
      </c>
      <c r="G16" s="9">
        <v>5</v>
      </c>
      <c r="H16" s="9">
        <v>10</v>
      </c>
      <c r="J16" s="27"/>
      <c r="K16" s="9" t="s">
        <v>89</v>
      </c>
      <c r="L16" s="9" t="s">
        <v>90</v>
      </c>
      <c r="M16" s="9" t="s">
        <v>78</v>
      </c>
      <c r="AG16" s="9" t="s">
        <v>6</v>
      </c>
      <c r="AI16" s="9" t="s">
        <v>104</v>
      </c>
      <c r="AJ16" s="9" t="s">
        <v>104</v>
      </c>
      <c r="AO16" s="22"/>
      <c r="AP16" s="23" t="s">
        <v>453</v>
      </c>
    </row>
    <row r="17" spans="1:42" s="9" customFormat="1">
      <c r="A17" s="125" t="s">
        <v>104</v>
      </c>
      <c r="B17" s="9">
        <v>12</v>
      </c>
      <c r="C17" s="9" t="s">
        <v>399</v>
      </c>
      <c r="D17" s="9" t="s">
        <v>87</v>
      </c>
      <c r="F17" s="9" t="s">
        <v>205</v>
      </c>
      <c r="G17" s="9">
        <v>5</v>
      </c>
      <c r="H17" s="9">
        <v>10</v>
      </c>
      <c r="I17" s="9">
        <v>947</v>
      </c>
      <c r="J17" s="27"/>
      <c r="K17" s="9" t="s">
        <v>89</v>
      </c>
      <c r="L17" s="9" t="s">
        <v>253</v>
      </c>
      <c r="M17" s="9" t="s">
        <v>274</v>
      </c>
      <c r="AB17" s="9" t="s">
        <v>294</v>
      </c>
      <c r="AC17" s="9" t="s">
        <v>104</v>
      </c>
      <c r="AD17" s="9" t="s">
        <v>293</v>
      </c>
      <c r="AF17" s="9" t="s">
        <v>273</v>
      </c>
      <c r="AG17" s="9" t="s">
        <v>91</v>
      </c>
      <c r="AI17" s="9" t="s">
        <v>105</v>
      </c>
      <c r="AJ17" s="9" t="s">
        <v>104</v>
      </c>
      <c r="AO17" s="22">
        <v>3</v>
      </c>
      <c r="AP17" s="23" t="s">
        <v>501</v>
      </c>
    </row>
    <row r="18" spans="1:42" s="9" customFormat="1">
      <c r="A18" s="125" t="s">
        <v>104</v>
      </c>
      <c r="B18" s="9">
        <v>13</v>
      </c>
      <c r="C18" s="9" t="s">
        <v>62</v>
      </c>
      <c r="D18" s="9" t="s">
        <v>87</v>
      </c>
      <c r="F18" s="9" t="s">
        <v>205</v>
      </c>
      <c r="J18" s="27"/>
      <c r="K18" s="9" t="s">
        <v>89</v>
      </c>
      <c r="L18" s="9" t="s">
        <v>250</v>
      </c>
      <c r="M18" s="9" t="s">
        <v>62</v>
      </c>
      <c r="AI18" s="9" t="s">
        <v>104</v>
      </c>
      <c r="AJ18" s="9" t="s">
        <v>104</v>
      </c>
      <c r="AO18" s="22"/>
      <c r="AP18" s="23" t="s">
        <v>433</v>
      </c>
    </row>
    <row r="19" spans="1:42" s="9" customFormat="1">
      <c r="A19" s="125" t="s">
        <v>104</v>
      </c>
      <c r="B19" s="9">
        <v>14</v>
      </c>
      <c r="C19" s="9" t="s">
        <v>295</v>
      </c>
      <c r="D19" s="9" t="s">
        <v>87</v>
      </c>
      <c r="F19" s="9" t="s">
        <v>205</v>
      </c>
      <c r="J19" s="27"/>
      <c r="K19" s="9" t="s">
        <v>89</v>
      </c>
      <c r="L19" s="9" t="s">
        <v>250</v>
      </c>
      <c r="AI19" s="9" t="s">
        <v>104</v>
      </c>
      <c r="AJ19" s="9" t="s">
        <v>104</v>
      </c>
      <c r="AO19" s="22"/>
      <c r="AP19" s="23" t="s">
        <v>296</v>
      </c>
    </row>
    <row r="20" spans="1:42" s="9" customFormat="1">
      <c r="A20" s="125" t="s">
        <v>104</v>
      </c>
      <c r="B20" s="9">
        <v>15</v>
      </c>
      <c r="C20" s="9" t="s">
        <v>103</v>
      </c>
      <c r="D20" s="9" t="s">
        <v>87</v>
      </c>
      <c r="E20" s="9" t="s">
        <v>211</v>
      </c>
      <c r="F20" s="9" t="s">
        <v>205</v>
      </c>
      <c r="G20" s="9">
        <v>5.5</v>
      </c>
      <c r="H20" s="9">
        <v>11</v>
      </c>
      <c r="I20" s="9">
        <v>325</v>
      </c>
      <c r="J20" s="27">
        <v>2401</v>
      </c>
      <c r="K20" s="9" t="s">
        <v>89</v>
      </c>
      <c r="L20" s="9" t="s">
        <v>102</v>
      </c>
      <c r="M20" s="9" t="s">
        <v>263</v>
      </c>
      <c r="V20" s="27">
        <v>2000</v>
      </c>
      <c r="W20" s="27">
        <v>6000</v>
      </c>
      <c r="Z20" s="9">
        <v>8</v>
      </c>
      <c r="AA20" s="9">
        <v>14</v>
      </c>
      <c r="AC20" s="9" t="s">
        <v>104</v>
      </c>
      <c r="AD20" s="9" t="s">
        <v>307</v>
      </c>
      <c r="AF20" s="9" t="s">
        <v>175</v>
      </c>
      <c r="AG20" s="9" t="s">
        <v>91</v>
      </c>
      <c r="AH20" s="9" t="s">
        <v>308</v>
      </c>
      <c r="AI20" s="9" t="s">
        <v>104</v>
      </c>
      <c r="AJ20" s="9" t="s">
        <v>104</v>
      </c>
      <c r="AL20" s="9" t="s">
        <v>104</v>
      </c>
      <c r="AM20" s="9" t="s">
        <v>104</v>
      </c>
      <c r="AO20" s="22">
        <v>6</v>
      </c>
      <c r="AP20" s="23" t="s">
        <v>401</v>
      </c>
    </row>
    <row r="21" spans="1:42" s="9" customFormat="1">
      <c r="A21" s="125" t="s">
        <v>104</v>
      </c>
      <c r="B21" s="9">
        <v>16</v>
      </c>
      <c r="C21" s="9" t="s">
        <v>68</v>
      </c>
      <c r="D21" s="9" t="s">
        <v>87</v>
      </c>
      <c r="F21" s="9" t="s">
        <v>298</v>
      </c>
      <c r="J21" s="27"/>
      <c r="K21" s="9" t="s">
        <v>89</v>
      </c>
      <c r="L21" s="9" t="s">
        <v>253</v>
      </c>
      <c r="M21" s="9" t="s">
        <v>299</v>
      </c>
      <c r="AD21" s="9" t="s">
        <v>303</v>
      </c>
      <c r="AE21" s="9" t="s">
        <v>302</v>
      </c>
      <c r="AF21" s="9" t="s">
        <v>301</v>
      </c>
      <c r="AG21" s="9" t="s">
        <v>282</v>
      </c>
      <c r="AH21" s="9" t="s">
        <v>300</v>
      </c>
      <c r="AI21" s="9" t="s">
        <v>104</v>
      </c>
      <c r="AJ21" s="9" t="s">
        <v>104</v>
      </c>
      <c r="AO21" s="22">
        <v>7</v>
      </c>
      <c r="AP21" s="23" t="s">
        <v>503</v>
      </c>
    </row>
    <row r="22" spans="1:42" s="9" customFormat="1">
      <c r="A22" s="125" t="s">
        <v>104</v>
      </c>
      <c r="B22" s="9">
        <v>17</v>
      </c>
      <c r="C22" s="9" t="s">
        <v>260</v>
      </c>
      <c r="D22" s="9" t="s">
        <v>87</v>
      </c>
      <c r="E22" s="9" t="s">
        <v>194</v>
      </c>
      <c r="F22" s="9" t="s">
        <v>205</v>
      </c>
      <c r="G22" s="9">
        <v>5.5</v>
      </c>
      <c r="I22" s="9">
        <v>94</v>
      </c>
      <c r="J22" s="27">
        <v>392</v>
      </c>
      <c r="K22" s="9" t="s">
        <v>89</v>
      </c>
      <c r="L22" s="9" t="s">
        <v>90</v>
      </c>
      <c r="M22" s="9" t="s">
        <v>26</v>
      </c>
      <c r="U22" s="27"/>
      <c r="V22" s="27">
        <v>1385</v>
      </c>
      <c r="W22" s="27">
        <v>1825</v>
      </c>
      <c r="AC22" s="9" t="s">
        <v>104</v>
      </c>
      <c r="AF22" s="9" t="s">
        <v>305</v>
      </c>
      <c r="AG22" s="9" t="s">
        <v>91</v>
      </c>
      <c r="AH22" s="9" t="s">
        <v>29</v>
      </c>
      <c r="AI22" s="9" t="s">
        <v>104</v>
      </c>
      <c r="AJ22" s="9" t="s">
        <v>104</v>
      </c>
      <c r="AK22" s="9" t="s">
        <v>104</v>
      </c>
      <c r="AL22" s="9" t="s">
        <v>104</v>
      </c>
      <c r="AN22" s="9" t="s">
        <v>104</v>
      </c>
      <c r="AO22" s="22">
        <v>8</v>
      </c>
      <c r="AP22" s="6" t="s">
        <v>28</v>
      </c>
    </row>
    <row r="23" spans="1:42" s="9" customFormat="1">
      <c r="A23" s="125" t="s">
        <v>104</v>
      </c>
      <c r="B23" s="9">
        <v>18</v>
      </c>
      <c r="C23" s="9" t="s">
        <v>261</v>
      </c>
      <c r="D23" s="9" t="s">
        <v>87</v>
      </c>
      <c r="E23" s="9" t="s">
        <v>211</v>
      </c>
      <c r="F23" s="9" t="s">
        <v>205</v>
      </c>
      <c r="G23" s="9">
        <v>5.5</v>
      </c>
      <c r="J23" s="27"/>
      <c r="K23" s="9" t="s">
        <v>89</v>
      </c>
      <c r="L23" s="9" t="s">
        <v>90</v>
      </c>
      <c r="M23" s="9" t="s">
        <v>169</v>
      </c>
      <c r="U23" s="27"/>
      <c r="V23" s="27"/>
      <c r="W23" s="27"/>
      <c r="AG23" s="9" t="s">
        <v>6</v>
      </c>
      <c r="AI23" s="9" t="s">
        <v>104</v>
      </c>
      <c r="AJ23" s="9" t="s">
        <v>104</v>
      </c>
      <c r="AO23" s="22"/>
      <c r="AP23" s="85" t="s">
        <v>476</v>
      </c>
    </row>
    <row r="24" spans="1:42" s="160" customFormat="1">
      <c r="A24" s="159" t="s">
        <v>104</v>
      </c>
      <c r="B24" s="160">
        <v>19</v>
      </c>
      <c r="C24" s="160" t="s">
        <v>619</v>
      </c>
      <c r="D24" s="160" t="s">
        <v>87</v>
      </c>
      <c r="E24" s="160" t="s">
        <v>211</v>
      </c>
      <c r="F24" s="160" t="s">
        <v>205</v>
      </c>
      <c r="G24" s="160">
        <v>5</v>
      </c>
      <c r="I24" s="160">
        <v>500</v>
      </c>
      <c r="J24" s="161"/>
      <c r="K24" s="160" t="s">
        <v>89</v>
      </c>
      <c r="L24" s="160" t="s">
        <v>90</v>
      </c>
      <c r="M24" s="160" t="s">
        <v>336</v>
      </c>
      <c r="N24" s="160">
        <v>45</v>
      </c>
      <c r="O24" s="160">
        <v>282</v>
      </c>
      <c r="V24" s="160">
        <v>346</v>
      </c>
      <c r="W24" s="160">
        <v>416</v>
      </c>
      <c r="AC24" s="160" t="s">
        <v>104</v>
      </c>
      <c r="AD24" s="160" t="s">
        <v>340</v>
      </c>
      <c r="AE24" s="160" t="s">
        <v>93</v>
      </c>
      <c r="AF24" s="160" t="s">
        <v>175</v>
      </c>
      <c r="AG24" s="160" t="s">
        <v>91</v>
      </c>
      <c r="AH24" s="160" t="s">
        <v>29</v>
      </c>
      <c r="AI24" s="160" t="s">
        <v>104</v>
      </c>
      <c r="AJ24" s="160" t="s">
        <v>104</v>
      </c>
      <c r="AO24" s="162"/>
      <c r="AP24" s="163" t="s">
        <v>342</v>
      </c>
    </row>
    <row r="25" spans="1:42" s="160" customFormat="1">
      <c r="A25" s="159" t="s">
        <v>104</v>
      </c>
      <c r="B25" s="160">
        <v>20</v>
      </c>
      <c r="C25" s="160" t="s">
        <v>352</v>
      </c>
      <c r="D25" s="160" t="s">
        <v>87</v>
      </c>
      <c r="E25" s="160" t="s">
        <v>211</v>
      </c>
      <c r="F25" s="160" t="s">
        <v>205</v>
      </c>
      <c r="G25" s="160">
        <v>5</v>
      </c>
      <c r="H25" s="160">
        <v>15</v>
      </c>
      <c r="I25" s="160">
        <v>434</v>
      </c>
      <c r="J25" s="161"/>
      <c r="K25" s="160" t="s">
        <v>89</v>
      </c>
      <c r="L25" s="160" t="s">
        <v>90</v>
      </c>
      <c r="M25" s="160" t="s">
        <v>352</v>
      </c>
      <c r="N25" s="160" t="s">
        <v>423</v>
      </c>
      <c r="O25" s="160">
        <v>300</v>
      </c>
      <c r="U25" s="161"/>
      <c r="V25" s="161">
        <v>125</v>
      </c>
      <c r="W25" s="161">
        <v>1250</v>
      </c>
      <c r="AC25" s="160" t="s">
        <v>104</v>
      </c>
      <c r="AD25" s="160" t="s">
        <v>428</v>
      </c>
      <c r="AE25" s="160" t="s">
        <v>93</v>
      </c>
      <c r="AF25" s="160" t="s">
        <v>175</v>
      </c>
      <c r="AG25" s="160" t="s">
        <v>424</v>
      </c>
      <c r="AH25" s="160" t="s">
        <v>151</v>
      </c>
      <c r="AI25" s="160" t="s">
        <v>104</v>
      </c>
      <c r="AJ25" s="160" t="s">
        <v>104</v>
      </c>
      <c r="AK25" s="160" t="s">
        <v>104</v>
      </c>
      <c r="AL25" s="160" t="s">
        <v>104</v>
      </c>
      <c r="AM25" s="160" t="s">
        <v>104</v>
      </c>
      <c r="AN25" s="160" t="s">
        <v>429</v>
      </c>
      <c r="AO25" s="162">
        <v>9</v>
      </c>
      <c r="AP25" s="163" t="s">
        <v>353</v>
      </c>
    </row>
    <row r="26" spans="1:42" s="9" customFormat="1">
      <c r="A26" s="125" t="s">
        <v>104</v>
      </c>
      <c r="B26" s="9">
        <v>21</v>
      </c>
      <c r="C26" s="23" t="s">
        <v>390</v>
      </c>
      <c r="D26" s="9" t="s">
        <v>87</v>
      </c>
      <c r="E26" s="9" t="s">
        <v>110</v>
      </c>
      <c r="F26" s="9" t="s">
        <v>205</v>
      </c>
      <c r="J26" s="27"/>
      <c r="K26" s="9" t="s">
        <v>89</v>
      </c>
      <c r="L26" s="9" t="s">
        <v>102</v>
      </c>
      <c r="M26" s="9" t="s">
        <v>169</v>
      </c>
      <c r="R26" s="23" t="s">
        <v>391</v>
      </c>
      <c r="U26" s="27"/>
      <c r="V26" s="27"/>
      <c r="AC26" s="9" t="s">
        <v>105</v>
      </c>
      <c r="AG26" s="9" t="s">
        <v>6</v>
      </c>
      <c r="AI26" s="9" t="s">
        <v>104</v>
      </c>
      <c r="AJ26" s="9" t="s">
        <v>104</v>
      </c>
      <c r="AL26" s="9" t="s">
        <v>104</v>
      </c>
      <c r="AM26" s="9" t="s">
        <v>104</v>
      </c>
      <c r="AO26" s="22">
        <v>10</v>
      </c>
      <c r="AP26" s="23" t="s">
        <v>358</v>
      </c>
    </row>
    <row r="27" spans="1:42" s="9" customFormat="1">
      <c r="A27" s="125" t="s">
        <v>104</v>
      </c>
      <c r="B27" s="9">
        <v>22</v>
      </c>
      <c r="C27" s="9" t="s">
        <v>388</v>
      </c>
      <c r="D27" s="9" t="s">
        <v>87</v>
      </c>
      <c r="E27" s="9" t="s">
        <v>110</v>
      </c>
      <c r="F27" s="9" t="s">
        <v>205</v>
      </c>
      <c r="J27" s="27"/>
      <c r="K27" s="9" t="s">
        <v>89</v>
      </c>
      <c r="L27" s="9" t="s">
        <v>102</v>
      </c>
      <c r="M27" s="9" t="s">
        <v>169</v>
      </c>
      <c r="R27" s="9" t="s">
        <v>392</v>
      </c>
      <c r="U27" s="27"/>
      <c r="V27" s="27"/>
      <c r="AC27" s="9" t="s">
        <v>105</v>
      </c>
      <c r="AG27" s="9" t="s">
        <v>6</v>
      </c>
      <c r="AI27" s="9" t="s">
        <v>104</v>
      </c>
      <c r="AJ27" s="9" t="s">
        <v>104</v>
      </c>
      <c r="AL27" s="9" t="s">
        <v>104</v>
      </c>
      <c r="AM27" s="9" t="s">
        <v>104</v>
      </c>
      <c r="AO27" s="22">
        <v>10</v>
      </c>
      <c r="AP27" s="23" t="s">
        <v>358</v>
      </c>
    </row>
    <row r="28" spans="1:42" s="9" customFormat="1">
      <c r="A28" s="125" t="s">
        <v>104</v>
      </c>
      <c r="B28" s="9">
        <v>23</v>
      </c>
      <c r="C28" s="9" t="s">
        <v>51</v>
      </c>
      <c r="D28" s="9" t="s">
        <v>87</v>
      </c>
      <c r="E28" s="9" t="s">
        <v>211</v>
      </c>
      <c r="F28" s="9" t="s">
        <v>205</v>
      </c>
      <c r="G28" s="9" t="s">
        <v>213</v>
      </c>
      <c r="I28" s="9">
        <v>95</v>
      </c>
      <c r="J28" s="27"/>
      <c r="K28" s="9" t="s">
        <v>89</v>
      </c>
      <c r="L28" s="9" t="s">
        <v>90</v>
      </c>
      <c r="M28" s="9" t="s">
        <v>51</v>
      </c>
      <c r="AC28" s="9" t="s">
        <v>104</v>
      </c>
      <c r="AD28" s="9" t="s">
        <v>57</v>
      </c>
      <c r="AE28" s="9" t="s">
        <v>387</v>
      </c>
      <c r="AF28" s="9" t="s">
        <v>175</v>
      </c>
      <c r="AG28" s="9" t="s">
        <v>91</v>
      </c>
      <c r="AH28" s="9" t="s">
        <v>29</v>
      </c>
      <c r="AI28" s="9" t="s">
        <v>104</v>
      </c>
      <c r="AJ28" s="9" t="s">
        <v>104</v>
      </c>
      <c r="AL28" s="9" t="s">
        <v>104</v>
      </c>
      <c r="AO28" s="22">
        <v>13</v>
      </c>
      <c r="AP28" s="23" t="s">
        <v>552</v>
      </c>
    </row>
    <row r="29" spans="1:42" s="9" customFormat="1">
      <c r="A29" s="125" t="s">
        <v>104</v>
      </c>
      <c r="B29" s="9">
        <v>24</v>
      </c>
      <c r="C29" s="9" t="s">
        <v>520</v>
      </c>
      <c r="D29" s="9" t="s">
        <v>87</v>
      </c>
      <c r="E29" s="9" t="s">
        <v>521</v>
      </c>
      <c r="F29" s="9" t="s">
        <v>205</v>
      </c>
      <c r="G29" s="9">
        <v>60</v>
      </c>
      <c r="I29" s="9">
        <v>186</v>
      </c>
      <c r="J29" s="27">
        <v>225</v>
      </c>
      <c r="K29" s="9" t="s">
        <v>89</v>
      </c>
      <c r="L29" s="9" t="s">
        <v>90</v>
      </c>
      <c r="M29" s="9" t="s">
        <v>245</v>
      </c>
      <c r="V29" s="27">
        <v>4000</v>
      </c>
      <c r="W29" s="27">
        <v>15000</v>
      </c>
      <c r="AB29" s="9" t="s">
        <v>510</v>
      </c>
      <c r="AC29" s="9" t="s">
        <v>104</v>
      </c>
      <c r="AD29" s="9" t="s">
        <v>522</v>
      </c>
      <c r="AE29" s="9" t="s">
        <v>93</v>
      </c>
      <c r="AF29" s="9" t="s">
        <v>175</v>
      </c>
      <c r="AG29" s="9" t="s">
        <v>424</v>
      </c>
      <c r="AH29" s="9" t="s">
        <v>509</v>
      </c>
      <c r="AI29" s="9" t="s">
        <v>104</v>
      </c>
      <c r="AJ29" s="9" t="s">
        <v>104</v>
      </c>
      <c r="AL29" s="9" t="s">
        <v>104</v>
      </c>
      <c r="AN29" s="9" t="s">
        <v>508</v>
      </c>
      <c r="AO29" s="22">
        <v>11</v>
      </c>
      <c r="AP29" s="23" t="s">
        <v>677</v>
      </c>
    </row>
    <row r="30" spans="1:42" s="9" customFormat="1">
      <c r="A30" s="125" t="s">
        <v>104</v>
      </c>
      <c r="B30" s="9">
        <v>25</v>
      </c>
      <c r="C30" s="9" t="s">
        <v>550</v>
      </c>
      <c r="D30" s="9" t="s">
        <v>87</v>
      </c>
      <c r="E30" s="9" t="s">
        <v>211</v>
      </c>
      <c r="F30" s="9" t="s">
        <v>205</v>
      </c>
      <c r="J30" s="27">
        <v>256</v>
      </c>
      <c r="K30" s="9" t="s">
        <v>89</v>
      </c>
      <c r="L30" s="9" t="s">
        <v>102</v>
      </c>
      <c r="M30" s="9" t="s">
        <v>544</v>
      </c>
      <c r="V30" s="27">
        <v>300</v>
      </c>
      <c r="W30" s="27">
        <v>300</v>
      </c>
      <c r="AC30" s="9" t="s">
        <v>104</v>
      </c>
      <c r="AD30" s="9" t="s">
        <v>549</v>
      </c>
      <c r="AE30" s="9" t="s">
        <v>93</v>
      </c>
      <c r="AF30" s="9" t="s">
        <v>175</v>
      </c>
      <c r="AG30" s="9" t="s">
        <v>291</v>
      </c>
      <c r="AH30" s="9" t="s">
        <v>546</v>
      </c>
      <c r="AI30" s="9" t="s">
        <v>104</v>
      </c>
      <c r="AJ30" s="9" t="s">
        <v>104</v>
      </c>
      <c r="AL30" s="9" t="s">
        <v>104</v>
      </c>
      <c r="AM30" s="9" t="s">
        <v>104</v>
      </c>
      <c r="AO30" s="22">
        <v>12</v>
      </c>
      <c r="AP30" s="23" t="s">
        <v>547</v>
      </c>
    </row>
    <row r="31" spans="1:42" s="160" customFormat="1">
      <c r="A31" s="159" t="s">
        <v>104</v>
      </c>
      <c r="B31" s="160">
        <v>26</v>
      </c>
      <c r="C31" s="160" t="s">
        <v>673</v>
      </c>
      <c r="D31" s="160" t="s">
        <v>87</v>
      </c>
      <c r="E31" s="160" t="s">
        <v>211</v>
      </c>
      <c r="F31" s="160" t="s">
        <v>205</v>
      </c>
      <c r="J31" s="161"/>
      <c r="K31" s="160" t="s">
        <v>89</v>
      </c>
      <c r="L31" s="160" t="s">
        <v>90</v>
      </c>
      <c r="M31" s="160" t="s">
        <v>576</v>
      </c>
      <c r="V31" s="161"/>
      <c r="W31" s="161"/>
      <c r="AC31" s="160" t="s">
        <v>105</v>
      </c>
      <c r="AI31" s="160" t="s">
        <v>104</v>
      </c>
      <c r="AJ31" s="160" t="s">
        <v>104</v>
      </c>
      <c r="AO31" s="162">
        <v>14</v>
      </c>
      <c r="AP31" s="164" t="s">
        <v>581</v>
      </c>
    </row>
    <row r="32" spans="1:42" s="160" customFormat="1">
      <c r="A32" s="159" t="s">
        <v>104</v>
      </c>
      <c r="B32" s="160">
        <v>27</v>
      </c>
      <c r="C32" s="160" t="s">
        <v>620</v>
      </c>
      <c r="D32" s="160" t="s">
        <v>655</v>
      </c>
      <c r="E32" s="160" t="s">
        <v>110</v>
      </c>
      <c r="F32" s="160" t="s">
        <v>652</v>
      </c>
      <c r="G32" s="160">
        <v>60</v>
      </c>
      <c r="I32" s="160" t="s">
        <v>654</v>
      </c>
      <c r="J32" s="161"/>
      <c r="K32" s="160" t="s">
        <v>89</v>
      </c>
      <c r="L32" s="160" t="s">
        <v>90</v>
      </c>
      <c r="M32" s="160" t="s">
        <v>336</v>
      </c>
      <c r="U32" s="160" t="s">
        <v>669</v>
      </c>
      <c r="V32" s="161">
        <v>508</v>
      </c>
      <c r="W32" s="161">
        <v>2827</v>
      </c>
      <c r="AC32" s="160" t="s">
        <v>104</v>
      </c>
      <c r="AF32" s="160" t="s">
        <v>175</v>
      </c>
      <c r="AG32" s="160" t="s">
        <v>424</v>
      </c>
      <c r="AH32" s="160" t="s">
        <v>509</v>
      </c>
      <c r="AI32" s="160" t="s">
        <v>104</v>
      </c>
      <c r="AJ32" s="160" t="s">
        <v>104</v>
      </c>
      <c r="AL32" s="160" t="s">
        <v>104</v>
      </c>
      <c r="AN32" s="160" t="s">
        <v>508</v>
      </c>
      <c r="AO32" s="162">
        <v>15</v>
      </c>
      <c r="AP32" s="164" t="s">
        <v>593</v>
      </c>
    </row>
    <row r="33" spans="1:42" s="9" customFormat="1">
      <c r="A33" s="125" t="s">
        <v>104</v>
      </c>
      <c r="B33" s="9">
        <v>28</v>
      </c>
      <c r="C33" s="9" t="s">
        <v>595</v>
      </c>
      <c r="D33" s="9" t="s">
        <v>598</v>
      </c>
      <c r="E33" s="9" t="s">
        <v>171</v>
      </c>
      <c r="F33" s="9" t="s">
        <v>205</v>
      </c>
      <c r="G33" s="9" t="s">
        <v>599</v>
      </c>
      <c r="I33" s="9">
        <v>191</v>
      </c>
      <c r="J33" s="27"/>
      <c r="K33" s="9" t="s">
        <v>89</v>
      </c>
      <c r="L33" s="9" t="s">
        <v>90</v>
      </c>
      <c r="M33" s="9" t="s">
        <v>595</v>
      </c>
      <c r="V33" s="27">
        <v>89</v>
      </c>
      <c r="W33" s="27">
        <v>378</v>
      </c>
      <c r="AC33" s="9" t="s">
        <v>104</v>
      </c>
      <c r="AD33" s="9" t="s">
        <v>522</v>
      </c>
      <c r="AE33" s="9" t="s">
        <v>596</v>
      </c>
      <c r="AF33" s="9" t="s">
        <v>175</v>
      </c>
      <c r="AG33" s="9" t="s">
        <v>424</v>
      </c>
      <c r="AH33" s="9" t="s">
        <v>509</v>
      </c>
      <c r="AI33" s="9" t="s">
        <v>104</v>
      </c>
      <c r="AJ33" s="9" t="s">
        <v>104</v>
      </c>
      <c r="AL33" s="9" t="s">
        <v>104</v>
      </c>
      <c r="AN33" s="9" t="s">
        <v>508</v>
      </c>
      <c r="AO33" s="22">
        <v>16</v>
      </c>
      <c r="AP33" s="23" t="s">
        <v>600</v>
      </c>
    </row>
    <row r="34" spans="1:42" s="9" customFormat="1">
      <c r="A34" s="125"/>
      <c r="J34" s="27"/>
      <c r="V34" s="27"/>
      <c r="W34" s="27"/>
      <c r="AO34" s="22"/>
      <c r="AP34" s="23"/>
    </row>
    <row r="35" spans="1:42" s="9" customFormat="1">
      <c r="A35" s="125"/>
      <c r="J35" s="27"/>
      <c r="V35" s="27"/>
      <c r="W35" s="27"/>
      <c r="AO35" s="22"/>
      <c r="AP35" s="23"/>
    </row>
    <row r="36" spans="1:42" s="9" customFormat="1" ht="12.75">
      <c r="A36" s="125"/>
      <c r="B36" s="29" t="s">
        <v>113</v>
      </c>
      <c r="C36" s="23"/>
      <c r="J36" s="27"/>
      <c r="AO36" s="22"/>
      <c r="AP36" s="23"/>
    </row>
    <row r="37" spans="1:42" s="9" customFormat="1">
      <c r="A37" s="125"/>
      <c r="B37" s="22">
        <v>1</v>
      </c>
      <c r="C37" s="23" t="s">
        <v>115</v>
      </c>
      <c r="J37" s="27"/>
      <c r="AO37" s="22"/>
      <c r="AP37" s="23"/>
    </row>
    <row r="38" spans="1:42" s="9" customFormat="1">
      <c r="A38" s="125"/>
      <c r="B38" s="22">
        <v>2</v>
      </c>
      <c r="C38" s="23" t="s">
        <v>117</v>
      </c>
      <c r="J38" s="27"/>
      <c r="AO38" s="22"/>
      <c r="AP38" s="23"/>
    </row>
    <row r="39" spans="1:42" s="9" customFormat="1">
      <c r="A39" s="125"/>
      <c r="B39" s="22">
        <v>3</v>
      </c>
      <c r="C39" s="23" t="s">
        <v>198</v>
      </c>
      <c r="J39" s="27"/>
      <c r="AO39" s="22"/>
      <c r="AP39" s="23"/>
    </row>
    <row r="40" spans="1:42" s="9" customFormat="1">
      <c r="B40" s="22">
        <v>4</v>
      </c>
      <c r="C40" s="23" t="s">
        <v>199</v>
      </c>
      <c r="J40" s="27"/>
      <c r="AO40" s="22"/>
      <c r="AP40" s="23"/>
    </row>
    <row r="41" spans="1:42" s="9" customFormat="1">
      <c r="B41" s="22">
        <v>5</v>
      </c>
      <c r="C41" s="23" t="s">
        <v>164</v>
      </c>
      <c r="J41" s="27"/>
      <c r="AO41" s="22"/>
      <c r="AP41" s="23"/>
    </row>
    <row r="42" spans="1:42" s="9" customFormat="1">
      <c r="B42" s="22">
        <v>6</v>
      </c>
      <c r="C42" s="23" t="s">
        <v>152</v>
      </c>
      <c r="J42" s="27"/>
      <c r="AO42" s="22"/>
      <c r="AP42" s="23"/>
    </row>
    <row r="43" spans="1:42" s="9" customFormat="1">
      <c r="B43" s="22">
        <v>7</v>
      </c>
      <c r="C43" s="23" t="s">
        <v>153</v>
      </c>
      <c r="J43" s="27"/>
      <c r="AO43" s="22"/>
      <c r="AP43" s="23"/>
    </row>
    <row r="44" spans="1:42" s="9" customFormat="1">
      <c r="B44" s="22">
        <v>8</v>
      </c>
      <c r="C44" s="23" t="s">
        <v>160</v>
      </c>
      <c r="J44" s="27"/>
      <c r="AO44" s="22"/>
      <c r="AP44" s="23"/>
    </row>
    <row r="45" spans="1:42" s="9" customFormat="1">
      <c r="C45" s="23"/>
      <c r="J45" s="27"/>
      <c r="AO45" s="22"/>
      <c r="AP45" s="23"/>
    </row>
    <row r="46" spans="1:42" s="9" customFormat="1" ht="12.75">
      <c r="B46" s="29" t="s">
        <v>112</v>
      </c>
      <c r="C46" s="23"/>
      <c r="J46" s="27"/>
      <c r="AO46" s="22"/>
      <c r="AP46" s="23"/>
    </row>
    <row r="47" spans="1:42" s="9" customFormat="1">
      <c r="B47" s="93">
        <v>1</v>
      </c>
      <c r="C47" s="23" t="s">
        <v>285</v>
      </c>
      <c r="J47" s="27"/>
      <c r="AO47" s="22"/>
      <c r="AP47" s="23"/>
    </row>
    <row r="48" spans="1:42" s="9" customFormat="1">
      <c r="B48" s="93">
        <v>2</v>
      </c>
      <c r="C48" s="23" t="s">
        <v>180</v>
      </c>
      <c r="J48" s="27"/>
      <c r="AO48" s="22"/>
      <c r="AP48" s="23"/>
    </row>
    <row r="49" spans="2:42" s="9" customFormat="1">
      <c r="B49" s="93">
        <v>3</v>
      </c>
      <c r="C49" s="23" t="s">
        <v>502</v>
      </c>
      <c r="J49" s="27"/>
      <c r="AO49" s="22"/>
      <c r="AP49" s="23"/>
    </row>
    <row r="50" spans="2:42" s="9" customFormat="1">
      <c r="B50" s="93">
        <v>4</v>
      </c>
      <c r="C50" s="23" t="s">
        <v>125</v>
      </c>
      <c r="J50" s="27"/>
      <c r="AO50" s="22"/>
      <c r="AP50" s="23"/>
    </row>
    <row r="51" spans="2:42" s="9" customFormat="1">
      <c r="B51" s="93">
        <v>5</v>
      </c>
      <c r="C51" s="23" t="s">
        <v>269</v>
      </c>
      <c r="J51" s="27"/>
      <c r="AO51" s="22"/>
      <c r="AP51" s="23"/>
    </row>
    <row r="52" spans="2:42" s="9" customFormat="1">
      <c r="B52" s="93">
        <v>6</v>
      </c>
      <c r="C52" s="23" t="s">
        <v>335</v>
      </c>
      <c r="J52" s="27"/>
      <c r="AO52" s="22"/>
      <c r="AP52" s="23"/>
    </row>
    <row r="53" spans="2:42" s="9" customFormat="1">
      <c r="B53" s="93">
        <v>7</v>
      </c>
      <c r="C53" s="23" t="s">
        <v>304</v>
      </c>
      <c r="J53" s="27"/>
      <c r="AO53" s="22"/>
      <c r="AP53" s="23"/>
    </row>
    <row r="54" spans="2:42" s="9" customFormat="1">
      <c r="B54" s="93">
        <v>8</v>
      </c>
      <c r="C54" s="23" t="s">
        <v>306</v>
      </c>
      <c r="J54" s="27"/>
      <c r="AO54" s="22"/>
      <c r="AP54" s="23"/>
    </row>
    <row r="55" spans="2:42" s="9" customFormat="1">
      <c r="B55" s="93">
        <v>9</v>
      </c>
      <c r="C55" s="23" t="s">
        <v>426</v>
      </c>
      <c r="J55" s="27"/>
      <c r="AO55" s="22"/>
      <c r="AP55" s="23"/>
    </row>
    <row r="56" spans="2:42" s="9" customFormat="1">
      <c r="B56" s="93">
        <v>10</v>
      </c>
      <c r="C56" s="23" t="s">
        <v>389</v>
      </c>
      <c r="J56" s="27"/>
      <c r="AO56" s="22"/>
      <c r="AP56" s="23"/>
    </row>
    <row r="57" spans="2:42" s="9" customFormat="1">
      <c r="B57" s="93">
        <v>11</v>
      </c>
      <c r="C57" s="23" t="s">
        <v>523</v>
      </c>
      <c r="J57" s="27"/>
      <c r="AO57" s="22"/>
      <c r="AP57" s="23"/>
    </row>
    <row r="58" spans="2:42" s="9" customFormat="1">
      <c r="B58" s="93">
        <v>12</v>
      </c>
      <c r="C58" s="93" t="s">
        <v>548</v>
      </c>
      <c r="J58" s="27"/>
      <c r="AO58" s="22"/>
      <c r="AP58" s="23"/>
    </row>
    <row r="59" spans="2:42" s="9" customFormat="1">
      <c r="B59" s="93">
        <v>13</v>
      </c>
      <c r="C59" s="93" t="s">
        <v>553</v>
      </c>
      <c r="J59" s="27"/>
      <c r="AO59" s="22"/>
      <c r="AP59" s="23"/>
    </row>
    <row r="60" spans="2:42" s="9" customFormat="1">
      <c r="B60" s="93">
        <v>14</v>
      </c>
      <c r="C60" s="93" t="s">
        <v>591</v>
      </c>
      <c r="J60" s="27"/>
      <c r="AO60" s="22"/>
      <c r="AP60" s="23"/>
    </row>
    <row r="61" spans="2:42" s="9" customFormat="1">
      <c r="B61" s="93">
        <v>15</v>
      </c>
      <c r="C61" s="93" t="s">
        <v>653</v>
      </c>
      <c r="J61" s="27"/>
      <c r="AO61" s="22"/>
      <c r="AP61" s="23"/>
    </row>
    <row r="62" spans="2:42" s="9" customFormat="1">
      <c r="B62" s="93">
        <v>16</v>
      </c>
      <c r="C62" s="93" t="s">
        <v>601</v>
      </c>
      <c r="J62" s="27"/>
      <c r="AO62" s="22"/>
      <c r="AP62" s="23"/>
    </row>
    <row r="63" spans="2:42" s="9" customFormat="1">
      <c r="B63" s="93"/>
      <c r="C63" s="93"/>
      <c r="J63" s="27"/>
      <c r="AO63" s="22"/>
      <c r="AP63" s="23"/>
    </row>
    <row r="64" spans="2:42" s="9" customFormat="1">
      <c r="B64" s="93"/>
      <c r="C64" s="93"/>
      <c r="J64" s="27"/>
      <c r="AO64" s="22"/>
      <c r="AP64" s="23"/>
    </row>
    <row r="65" spans="2:42" s="9" customFormat="1">
      <c r="B65" s="93"/>
      <c r="C65" s="93"/>
      <c r="J65" s="27"/>
      <c r="AO65" s="22"/>
      <c r="AP65" s="23"/>
    </row>
    <row r="66" spans="2:42" s="9" customFormat="1">
      <c r="B66" s="93"/>
      <c r="C66" s="93"/>
      <c r="J66" s="27"/>
      <c r="AO66" s="22"/>
      <c r="AP66" s="23"/>
    </row>
    <row r="67" spans="2:42" s="9" customFormat="1">
      <c r="B67" s="93"/>
      <c r="C67" s="93"/>
      <c r="J67" s="27"/>
      <c r="AO67" s="22"/>
      <c r="AP67" s="23"/>
    </row>
    <row r="68" spans="2:42" s="9" customFormat="1">
      <c r="B68" s="93"/>
      <c r="C68" s="93"/>
      <c r="J68" s="27"/>
      <c r="AO68" s="22"/>
      <c r="AP68" s="23"/>
    </row>
    <row r="69" spans="2:42" s="9" customFormat="1">
      <c r="B69" s="93"/>
      <c r="C69" s="93"/>
      <c r="J69" s="27"/>
      <c r="AO69" s="22"/>
      <c r="AP69" s="23"/>
    </row>
    <row r="70" spans="2:42" s="9" customFormat="1">
      <c r="B70" s="93"/>
      <c r="C70" s="93"/>
      <c r="J70" s="27"/>
      <c r="AO70" s="22"/>
      <c r="AP70" s="23"/>
    </row>
    <row r="71" spans="2:42" s="9" customFormat="1">
      <c r="B71" s="93"/>
      <c r="C71" s="93"/>
      <c r="J71" s="27"/>
      <c r="AO71" s="22"/>
      <c r="AP71" s="23"/>
    </row>
    <row r="72" spans="2:42" s="9" customFormat="1">
      <c r="C72" s="23"/>
      <c r="J72" s="27"/>
      <c r="AO72" s="22"/>
      <c r="AP72" s="23"/>
    </row>
    <row r="73" spans="2:42" s="9" customFormat="1">
      <c r="C73" s="23"/>
      <c r="J73" s="27"/>
      <c r="AO73" s="22"/>
      <c r="AP73" s="23"/>
    </row>
    <row r="74" spans="2:42" s="9" customFormat="1">
      <c r="C74" s="23"/>
      <c r="J74" s="27"/>
      <c r="AO74" s="22"/>
      <c r="AP74" s="23"/>
    </row>
    <row r="75" spans="2:42" s="9" customFormat="1">
      <c r="C75" s="23"/>
      <c r="J75" s="27"/>
      <c r="AO75" s="22"/>
      <c r="AP75" s="23"/>
    </row>
    <row r="76" spans="2:42" s="9" customFormat="1">
      <c r="C76" s="23"/>
      <c r="J76" s="27"/>
      <c r="AO76" s="22"/>
      <c r="AP76" s="23"/>
    </row>
    <row r="77" spans="2:42" s="9" customFormat="1">
      <c r="C77" s="23"/>
      <c r="J77" s="27"/>
      <c r="AO77" s="22"/>
      <c r="AP77" s="23"/>
    </row>
    <row r="78" spans="2:42" s="9" customFormat="1">
      <c r="C78" s="23"/>
      <c r="J78" s="27"/>
      <c r="AO78" s="22"/>
      <c r="AP78" s="23"/>
    </row>
    <row r="79" spans="2:42" s="9" customFormat="1">
      <c r="C79" s="23"/>
      <c r="J79" s="27"/>
      <c r="AO79" s="22"/>
      <c r="AP79" s="23"/>
    </row>
    <row r="80" spans="2:42" s="9" customFormat="1">
      <c r="C80" s="23"/>
      <c r="J80" s="27"/>
      <c r="AO80" s="22"/>
      <c r="AP80" s="23"/>
    </row>
    <row r="81" spans="3:42" s="9" customFormat="1">
      <c r="C81" s="23"/>
      <c r="J81" s="27"/>
      <c r="AO81" s="22"/>
      <c r="AP81" s="23"/>
    </row>
    <row r="82" spans="3:42" s="9" customFormat="1">
      <c r="C82" s="23"/>
      <c r="J82" s="27"/>
      <c r="AO82" s="22"/>
      <c r="AP82" s="23"/>
    </row>
    <row r="83" spans="3:42" s="9" customFormat="1">
      <c r="C83" s="23"/>
      <c r="J83" s="27"/>
      <c r="AO83" s="22"/>
      <c r="AP83" s="23"/>
    </row>
    <row r="84" spans="3:42" s="9" customFormat="1">
      <c r="C84" s="23"/>
      <c r="J84" s="27"/>
      <c r="AO84" s="22"/>
      <c r="AP84" s="23"/>
    </row>
    <row r="85" spans="3:42" s="9" customFormat="1">
      <c r="C85" s="23"/>
      <c r="J85" s="27"/>
      <c r="AO85" s="22"/>
      <c r="AP85" s="23"/>
    </row>
    <row r="86" spans="3:42" s="9" customFormat="1">
      <c r="C86" s="23"/>
      <c r="J86" s="27"/>
      <c r="AO86" s="22"/>
      <c r="AP86" s="23"/>
    </row>
    <row r="87" spans="3:42" s="9" customFormat="1">
      <c r="C87" s="23"/>
      <c r="J87" s="27"/>
      <c r="AO87" s="22"/>
      <c r="AP87" s="23"/>
    </row>
    <row r="88" spans="3:42" s="9" customFormat="1">
      <c r="C88" s="23"/>
      <c r="J88" s="27"/>
      <c r="AO88" s="22"/>
      <c r="AP88" s="23"/>
    </row>
    <row r="89" spans="3:42" s="9" customFormat="1">
      <c r="C89" s="23"/>
      <c r="J89" s="27"/>
      <c r="AO89" s="22"/>
      <c r="AP89" s="23"/>
    </row>
    <row r="90" spans="3:42" s="9" customFormat="1">
      <c r="C90" s="23"/>
      <c r="J90" s="27"/>
      <c r="AO90" s="22"/>
      <c r="AP90" s="23"/>
    </row>
    <row r="91" spans="3:42" s="9" customFormat="1">
      <c r="C91" s="23"/>
      <c r="J91" s="27"/>
      <c r="AO91" s="22"/>
      <c r="AP91" s="23"/>
    </row>
    <row r="92" spans="3:42" s="9" customFormat="1">
      <c r="C92" s="23"/>
      <c r="J92" s="27"/>
      <c r="AO92" s="22"/>
      <c r="AP92" s="23"/>
    </row>
    <row r="93" spans="3:42" s="9" customFormat="1">
      <c r="C93" s="23"/>
      <c r="J93" s="27"/>
      <c r="AO93" s="22"/>
      <c r="AP93" s="23"/>
    </row>
    <row r="94" spans="3:42" s="9" customFormat="1">
      <c r="C94" s="23"/>
      <c r="J94" s="27"/>
      <c r="AO94" s="22"/>
      <c r="AP94" s="23"/>
    </row>
    <row r="95" spans="3:42" s="9" customFormat="1">
      <c r="C95" s="23"/>
      <c r="J95" s="27"/>
      <c r="AO95" s="22"/>
      <c r="AP95" s="23"/>
    </row>
    <row r="96" spans="3:42" s="9" customFormat="1">
      <c r="C96" s="23"/>
      <c r="J96" s="27"/>
      <c r="AO96" s="22"/>
      <c r="AP96" s="23"/>
    </row>
    <row r="97" spans="3:42" s="9" customFormat="1">
      <c r="C97" s="23"/>
      <c r="J97" s="27"/>
      <c r="AO97" s="22"/>
      <c r="AP97" s="23"/>
    </row>
    <row r="98" spans="3:42" s="9" customFormat="1">
      <c r="C98" s="23"/>
      <c r="J98" s="27"/>
      <c r="AO98" s="22"/>
      <c r="AP98" s="23"/>
    </row>
    <row r="99" spans="3:42" s="9" customFormat="1">
      <c r="C99" s="23"/>
      <c r="J99" s="27"/>
      <c r="AO99" s="22"/>
      <c r="AP99" s="23"/>
    </row>
    <row r="100" spans="3:42" s="9" customFormat="1">
      <c r="C100" s="23"/>
      <c r="J100" s="27"/>
      <c r="AO100" s="22"/>
      <c r="AP100" s="23"/>
    </row>
    <row r="101" spans="3:42" s="9" customFormat="1">
      <c r="C101" s="23"/>
      <c r="J101" s="27"/>
      <c r="AO101" s="22"/>
      <c r="AP101" s="23"/>
    </row>
    <row r="102" spans="3:42" s="9" customFormat="1">
      <c r="C102" s="23"/>
      <c r="J102" s="27"/>
      <c r="AO102" s="22"/>
      <c r="AP102" s="23"/>
    </row>
    <row r="103" spans="3:42" s="9" customFormat="1">
      <c r="C103" s="23"/>
      <c r="J103" s="27"/>
      <c r="AO103" s="22"/>
      <c r="AP103" s="23"/>
    </row>
    <row r="104" spans="3:42" s="9" customFormat="1">
      <c r="C104" s="23"/>
      <c r="J104" s="27"/>
      <c r="AO104" s="22"/>
      <c r="AP104" s="23"/>
    </row>
    <row r="105" spans="3:42" s="9" customFormat="1">
      <c r="C105" s="23"/>
      <c r="J105" s="27"/>
      <c r="AO105" s="22"/>
      <c r="AP105" s="23"/>
    </row>
    <row r="106" spans="3:42" s="9" customFormat="1">
      <c r="C106" s="23"/>
      <c r="J106" s="27"/>
      <c r="AO106" s="22"/>
      <c r="AP106" s="23"/>
    </row>
    <row r="107" spans="3:42" s="9" customFormat="1">
      <c r="C107" s="23"/>
      <c r="J107" s="27"/>
      <c r="AO107" s="22"/>
      <c r="AP107" s="23"/>
    </row>
    <row r="108" spans="3:42" s="9" customFormat="1">
      <c r="C108" s="23"/>
      <c r="J108" s="27"/>
      <c r="AO108" s="22"/>
      <c r="AP108" s="23"/>
    </row>
    <row r="109" spans="3:42" s="9" customFormat="1">
      <c r="C109" s="23"/>
      <c r="J109" s="27"/>
      <c r="AO109" s="22"/>
      <c r="AP109" s="23"/>
    </row>
    <row r="110" spans="3:42" s="9" customFormat="1">
      <c r="C110" s="23"/>
      <c r="J110" s="27"/>
      <c r="AO110" s="22"/>
      <c r="AP110" s="23"/>
    </row>
    <row r="111" spans="3:42" s="9" customFormat="1">
      <c r="C111" s="23"/>
      <c r="J111" s="27"/>
      <c r="AO111" s="22"/>
      <c r="AP111" s="23"/>
    </row>
    <row r="112" spans="3:42" s="9" customFormat="1">
      <c r="C112" s="23"/>
      <c r="J112" s="27"/>
      <c r="AO112" s="22"/>
      <c r="AP112" s="23"/>
    </row>
    <row r="113" spans="3:42" s="9" customFormat="1">
      <c r="C113" s="23"/>
      <c r="J113" s="27"/>
      <c r="AO113" s="22"/>
      <c r="AP113" s="23"/>
    </row>
    <row r="114" spans="3:42" s="9" customFormat="1">
      <c r="C114" s="23"/>
      <c r="J114" s="27"/>
      <c r="AO114" s="22"/>
      <c r="AP114" s="23"/>
    </row>
    <row r="115" spans="3:42" s="9" customFormat="1">
      <c r="C115" s="23"/>
      <c r="J115" s="27"/>
      <c r="AO115" s="22"/>
      <c r="AP115" s="23"/>
    </row>
    <row r="116" spans="3:42" s="9" customFormat="1">
      <c r="C116" s="23"/>
      <c r="J116" s="27"/>
      <c r="AO116" s="22"/>
      <c r="AP116" s="23"/>
    </row>
    <row r="117" spans="3:42" s="9" customFormat="1">
      <c r="C117" s="23"/>
      <c r="J117" s="27"/>
      <c r="AO117" s="22"/>
      <c r="AP117" s="23"/>
    </row>
    <row r="118" spans="3:42" s="9" customFormat="1">
      <c r="C118" s="23"/>
      <c r="J118" s="27"/>
      <c r="AO118" s="22"/>
      <c r="AP118" s="23"/>
    </row>
    <row r="119" spans="3:42" s="9" customFormat="1">
      <c r="C119" s="23"/>
      <c r="J119" s="27"/>
      <c r="AO119" s="22"/>
      <c r="AP119" s="23"/>
    </row>
    <row r="120" spans="3:42" s="9" customFormat="1">
      <c r="C120" s="23"/>
      <c r="J120" s="27"/>
      <c r="AO120" s="22"/>
      <c r="AP120" s="23"/>
    </row>
    <row r="121" spans="3:42" s="9" customFormat="1">
      <c r="C121" s="23"/>
      <c r="J121" s="27"/>
      <c r="AO121" s="22"/>
      <c r="AP121" s="23"/>
    </row>
    <row r="122" spans="3:42" s="9" customFormat="1">
      <c r="C122" s="23"/>
      <c r="J122" s="27"/>
      <c r="AO122" s="22"/>
      <c r="AP122" s="23"/>
    </row>
    <row r="123" spans="3:42" s="9" customFormat="1">
      <c r="C123" s="23"/>
      <c r="J123" s="27"/>
      <c r="AO123" s="22"/>
      <c r="AP123" s="23"/>
    </row>
    <row r="124" spans="3:42" s="9" customFormat="1">
      <c r="C124" s="23"/>
      <c r="J124" s="27"/>
      <c r="AO124" s="22"/>
      <c r="AP124" s="23"/>
    </row>
    <row r="125" spans="3:42" s="9" customFormat="1">
      <c r="C125" s="23"/>
      <c r="J125" s="27"/>
      <c r="AO125" s="22"/>
      <c r="AP125" s="23"/>
    </row>
    <row r="126" spans="3:42" s="9" customFormat="1">
      <c r="C126" s="23"/>
      <c r="J126" s="27"/>
      <c r="AO126" s="22"/>
      <c r="AP126" s="23"/>
    </row>
    <row r="127" spans="3:42" s="9" customFormat="1">
      <c r="C127" s="23"/>
      <c r="J127" s="27"/>
      <c r="AO127" s="22"/>
      <c r="AP127" s="23"/>
    </row>
    <row r="128" spans="3:42" s="9" customFormat="1">
      <c r="C128" s="23"/>
      <c r="J128" s="27"/>
      <c r="AO128" s="22"/>
      <c r="AP128" s="23"/>
    </row>
    <row r="129" spans="3:42" s="9" customFormat="1">
      <c r="C129" s="23"/>
      <c r="J129" s="27"/>
      <c r="AO129" s="22"/>
      <c r="AP129" s="23"/>
    </row>
    <row r="130" spans="3:42" s="9" customFormat="1">
      <c r="C130" s="23"/>
      <c r="J130" s="27"/>
      <c r="AO130" s="22"/>
      <c r="AP130" s="23"/>
    </row>
    <row r="131" spans="3:42" s="9" customFormat="1">
      <c r="C131" s="23"/>
      <c r="J131" s="27"/>
      <c r="AO131" s="22"/>
      <c r="AP131" s="23"/>
    </row>
    <row r="132" spans="3:42" s="9" customFormat="1">
      <c r="C132" s="23"/>
      <c r="J132" s="27"/>
      <c r="AO132" s="22"/>
      <c r="AP132" s="23"/>
    </row>
    <row r="133" spans="3:42" s="9" customFormat="1">
      <c r="C133" s="23"/>
      <c r="J133" s="27"/>
      <c r="AO133" s="22"/>
      <c r="AP133" s="23"/>
    </row>
    <row r="134" spans="3:42" s="9" customFormat="1">
      <c r="C134" s="23"/>
      <c r="J134" s="27"/>
      <c r="AO134" s="22"/>
      <c r="AP134" s="23"/>
    </row>
    <row r="135" spans="3:42" s="9" customFormat="1">
      <c r="C135" s="23"/>
      <c r="J135" s="27"/>
      <c r="AO135" s="22"/>
      <c r="AP135" s="23"/>
    </row>
    <row r="136" spans="3:42" s="9" customFormat="1">
      <c r="C136" s="23"/>
      <c r="J136" s="27"/>
      <c r="AO136" s="22"/>
      <c r="AP136" s="23"/>
    </row>
    <row r="137" spans="3:42" s="9" customFormat="1">
      <c r="C137" s="23"/>
      <c r="J137" s="27"/>
      <c r="AO137" s="22"/>
      <c r="AP137" s="23"/>
    </row>
    <row r="138" spans="3:42" s="9" customFormat="1">
      <c r="C138" s="23"/>
      <c r="J138" s="27"/>
      <c r="AO138" s="22"/>
      <c r="AP138" s="23"/>
    </row>
    <row r="139" spans="3:42" s="9" customFormat="1">
      <c r="C139" s="23"/>
      <c r="J139" s="27"/>
      <c r="AO139" s="22"/>
      <c r="AP139" s="23"/>
    </row>
    <row r="140" spans="3:42" s="9" customFormat="1">
      <c r="C140" s="23"/>
      <c r="J140" s="27"/>
      <c r="AO140" s="22"/>
      <c r="AP140" s="23"/>
    </row>
    <row r="141" spans="3:42" s="9" customFormat="1">
      <c r="C141" s="23"/>
      <c r="J141" s="27"/>
      <c r="AO141" s="22"/>
      <c r="AP141" s="23"/>
    </row>
    <row r="142" spans="3:42" s="9" customFormat="1">
      <c r="C142" s="23"/>
      <c r="J142" s="27"/>
      <c r="AO142" s="22"/>
      <c r="AP142" s="23"/>
    </row>
    <row r="143" spans="3:42" s="9" customFormat="1">
      <c r="C143" s="23"/>
      <c r="J143" s="27"/>
      <c r="AO143" s="22"/>
      <c r="AP143" s="23"/>
    </row>
    <row r="144" spans="3:42" s="9" customFormat="1">
      <c r="C144" s="23"/>
      <c r="J144" s="27"/>
      <c r="AO144" s="22"/>
      <c r="AP144" s="23"/>
    </row>
    <row r="145" spans="3:42" s="9" customFormat="1">
      <c r="C145" s="23"/>
      <c r="J145" s="27"/>
      <c r="AO145" s="22"/>
      <c r="AP145" s="23"/>
    </row>
    <row r="146" spans="3:42" s="9" customFormat="1">
      <c r="C146" s="23"/>
      <c r="J146" s="27"/>
      <c r="AO146" s="22"/>
      <c r="AP146" s="23"/>
    </row>
    <row r="147" spans="3:42" s="9" customFormat="1">
      <c r="C147" s="23"/>
      <c r="J147" s="27"/>
      <c r="AO147" s="22"/>
      <c r="AP147" s="23"/>
    </row>
    <row r="148" spans="3:42" s="9" customFormat="1">
      <c r="C148" s="23"/>
      <c r="J148" s="27"/>
      <c r="AO148" s="22"/>
      <c r="AP148" s="23"/>
    </row>
    <row r="149" spans="3:42" s="9" customFormat="1">
      <c r="C149" s="23"/>
      <c r="J149" s="27"/>
      <c r="AO149" s="22"/>
      <c r="AP149" s="23"/>
    </row>
    <row r="150" spans="3:42" s="9" customFormat="1">
      <c r="C150" s="23"/>
      <c r="J150" s="27"/>
      <c r="AO150" s="22"/>
      <c r="AP150" s="23"/>
    </row>
    <row r="151" spans="3:42" s="9" customFormat="1">
      <c r="C151" s="23"/>
      <c r="J151" s="27"/>
      <c r="AO151" s="22"/>
      <c r="AP151" s="23"/>
    </row>
    <row r="152" spans="3:42" s="9" customFormat="1">
      <c r="C152" s="23"/>
      <c r="J152" s="27"/>
      <c r="AO152" s="22"/>
      <c r="AP152" s="23"/>
    </row>
    <row r="153" spans="3:42" s="9" customFormat="1">
      <c r="C153" s="23"/>
      <c r="J153" s="27"/>
      <c r="AO153" s="22"/>
      <c r="AP153" s="23"/>
    </row>
    <row r="154" spans="3:42" s="9" customFormat="1">
      <c r="C154" s="23"/>
      <c r="J154" s="27"/>
      <c r="AO154" s="22"/>
      <c r="AP154" s="23"/>
    </row>
    <row r="155" spans="3:42" s="9" customFormat="1">
      <c r="C155" s="23"/>
      <c r="J155" s="27"/>
      <c r="AO155" s="22"/>
      <c r="AP155" s="23"/>
    </row>
    <row r="156" spans="3:42" s="9" customFormat="1">
      <c r="C156" s="23"/>
      <c r="J156" s="27"/>
      <c r="AO156" s="22"/>
      <c r="AP156" s="23"/>
    </row>
    <row r="157" spans="3:42" s="9" customFormat="1">
      <c r="C157" s="23"/>
      <c r="J157" s="27"/>
      <c r="AO157" s="22"/>
      <c r="AP157" s="23"/>
    </row>
    <row r="158" spans="3:42" s="9" customFormat="1">
      <c r="C158" s="23"/>
      <c r="J158" s="27"/>
      <c r="AO158" s="22"/>
      <c r="AP158" s="23"/>
    </row>
    <row r="159" spans="3:42" s="9" customFormat="1">
      <c r="C159" s="23"/>
      <c r="J159" s="27"/>
      <c r="AO159" s="22"/>
      <c r="AP159" s="23"/>
    </row>
    <row r="160" spans="3:42" s="9" customFormat="1">
      <c r="C160" s="23"/>
      <c r="J160" s="27"/>
      <c r="AO160" s="22"/>
      <c r="AP160" s="23"/>
    </row>
    <row r="161" spans="3:42" s="9" customFormat="1">
      <c r="C161" s="23"/>
      <c r="J161" s="27"/>
      <c r="AO161" s="22"/>
      <c r="AP161" s="23"/>
    </row>
    <row r="162" spans="3:42" s="9" customFormat="1">
      <c r="C162" s="23"/>
      <c r="J162" s="27"/>
      <c r="AO162" s="22"/>
      <c r="AP162" s="23"/>
    </row>
    <row r="163" spans="3:42" s="9" customFormat="1">
      <c r="C163" s="23"/>
      <c r="J163" s="27"/>
      <c r="AO163" s="22"/>
      <c r="AP163" s="23"/>
    </row>
    <row r="164" spans="3:42" s="9" customFormat="1">
      <c r="C164" s="23"/>
      <c r="J164" s="27"/>
      <c r="AO164" s="22"/>
      <c r="AP164" s="23"/>
    </row>
    <row r="165" spans="3:42" s="9" customFormat="1">
      <c r="C165" s="23"/>
      <c r="J165" s="27"/>
      <c r="AO165" s="22"/>
      <c r="AP165" s="23"/>
    </row>
    <row r="166" spans="3:42" s="9" customFormat="1">
      <c r="C166" s="23"/>
      <c r="J166" s="27"/>
      <c r="AO166" s="22"/>
      <c r="AP166" s="23"/>
    </row>
    <row r="167" spans="3:42" s="9" customFormat="1">
      <c r="C167" s="23"/>
      <c r="J167" s="27"/>
      <c r="AO167" s="22"/>
      <c r="AP167" s="23"/>
    </row>
    <row r="168" spans="3:42" s="9" customFormat="1">
      <c r="C168" s="23"/>
      <c r="J168" s="27"/>
      <c r="AO168" s="22"/>
      <c r="AP168" s="23"/>
    </row>
    <row r="169" spans="3:42" s="9" customFormat="1">
      <c r="C169" s="23"/>
      <c r="J169" s="27"/>
      <c r="AO169" s="22"/>
      <c r="AP169" s="23"/>
    </row>
    <row r="170" spans="3:42" s="9" customFormat="1">
      <c r="C170" s="23"/>
      <c r="J170" s="27"/>
      <c r="AO170" s="22"/>
      <c r="AP170" s="23"/>
    </row>
    <row r="171" spans="3:42" s="9" customFormat="1">
      <c r="C171" s="23"/>
      <c r="J171" s="27"/>
      <c r="AO171" s="22"/>
      <c r="AP171" s="23"/>
    </row>
    <row r="172" spans="3:42" s="9" customFormat="1">
      <c r="C172" s="23"/>
      <c r="J172" s="27"/>
      <c r="AO172" s="22"/>
      <c r="AP172" s="23"/>
    </row>
    <row r="173" spans="3:42" s="9" customFormat="1">
      <c r="C173" s="23"/>
      <c r="J173" s="27"/>
      <c r="AO173" s="22"/>
      <c r="AP173" s="23"/>
    </row>
    <row r="174" spans="3:42" s="9" customFormat="1">
      <c r="C174" s="23"/>
      <c r="J174" s="27"/>
      <c r="AO174" s="22"/>
      <c r="AP174" s="23"/>
    </row>
    <row r="175" spans="3:42" s="9" customFormat="1">
      <c r="C175" s="23"/>
      <c r="J175" s="27"/>
      <c r="AO175" s="22"/>
      <c r="AP175" s="23"/>
    </row>
    <row r="176" spans="3:42" s="9" customFormat="1">
      <c r="C176" s="23"/>
      <c r="J176" s="27"/>
      <c r="AO176" s="22"/>
      <c r="AP176" s="23"/>
    </row>
    <row r="177" spans="3:42" s="9" customFormat="1">
      <c r="C177" s="23"/>
      <c r="J177" s="27"/>
      <c r="AO177" s="22"/>
      <c r="AP177" s="23"/>
    </row>
    <row r="178" spans="3:42" s="9" customFormat="1">
      <c r="C178" s="23"/>
      <c r="J178" s="27"/>
      <c r="AO178" s="22"/>
      <c r="AP178" s="23"/>
    </row>
    <row r="179" spans="3:42" s="9" customFormat="1">
      <c r="C179" s="23"/>
      <c r="J179" s="27"/>
      <c r="AO179" s="22"/>
      <c r="AP179" s="23"/>
    </row>
    <row r="180" spans="3:42" s="9" customFormat="1">
      <c r="C180" s="23"/>
      <c r="J180" s="27"/>
      <c r="AO180" s="22"/>
      <c r="AP180" s="23"/>
    </row>
    <row r="181" spans="3:42" s="9" customFormat="1">
      <c r="C181" s="23"/>
      <c r="J181" s="27"/>
      <c r="AO181" s="22"/>
      <c r="AP181" s="23"/>
    </row>
    <row r="182" spans="3:42" s="9" customFormat="1">
      <c r="C182" s="23"/>
      <c r="J182" s="27"/>
      <c r="AO182" s="22"/>
      <c r="AP182" s="23"/>
    </row>
    <row r="183" spans="3:42" s="9" customFormat="1">
      <c r="C183" s="23"/>
      <c r="J183" s="27"/>
      <c r="AO183" s="22"/>
      <c r="AP183" s="23"/>
    </row>
    <row r="184" spans="3:42" s="9" customFormat="1">
      <c r="C184" s="23"/>
      <c r="J184" s="27"/>
      <c r="AO184" s="22"/>
      <c r="AP184" s="23"/>
    </row>
    <row r="185" spans="3:42" s="9" customFormat="1">
      <c r="C185" s="23"/>
      <c r="J185" s="27"/>
      <c r="AO185" s="22"/>
      <c r="AP185" s="23"/>
    </row>
    <row r="186" spans="3:42" s="9" customFormat="1">
      <c r="C186" s="23"/>
      <c r="J186" s="27"/>
      <c r="AO186" s="22"/>
      <c r="AP186" s="23"/>
    </row>
    <row r="187" spans="3:42" s="9" customFormat="1">
      <c r="C187" s="23"/>
      <c r="J187" s="27"/>
      <c r="AO187" s="22"/>
      <c r="AP187" s="23"/>
    </row>
    <row r="188" spans="3:42" s="9" customFormat="1">
      <c r="C188" s="23"/>
      <c r="J188" s="27"/>
      <c r="AO188" s="22"/>
      <c r="AP188" s="23"/>
    </row>
    <row r="189" spans="3:42" s="9" customFormat="1">
      <c r="C189" s="23"/>
      <c r="J189" s="27"/>
      <c r="AO189" s="22"/>
      <c r="AP189" s="23"/>
    </row>
    <row r="190" spans="3:42" s="9" customFormat="1">
      <c r="C190" s="23"/>
      <c r="J190" s="27"/>
      <c r="AO190" s="22"/>
      <c r="AP190" s="23"/>
    </row>
    <row r="191" spans="3:42" s="9" customFormat="1">
      <c r="C191" s="23"/>
      <c r="J191" s="27"/>
      <c r="AO191" s="22"/>
      <c r="AP191" s="23"/>
    </row>
    <row r="192" spans="3:42" s="9" customFormat="1">
      <c r="C192" s="23"/>
      <c r="J192" s="27"/>
      <c r="AO192" s="22"/>
      <c r="AP192" s="23"/>
    </row>
    <row r="193" spans="3:42" s="9" customFormat="1">
      <c r="C193" s="23"/>
      <c r="J193" s="27"/>
      <c r="AO193" s="22"/>
      <c r="AP193" s="23"/>
    </row>
    <row r="194" spans="3:42" s="9" customFormat="1">
      <c r="C194" s="23"/>
      <c r="J194" s="27"/>
      <c r="AO194" s="22"/>
      <c r="AP194" s="23"/>
    </row>
    <row r="195" spans="3:42" s="9" customFormat="1">
      <c r="C195" s="23"/>
      <c r="J195" s="27"/>
      <c r="AO195" s="22"/>
      <c r="AP195" s="23"/>
    </row>
    <row r="196" spans="3:42" s="9" customFormat="1">
      <c r="C196" s="23"/>
      <c r="J196" s="27"/>
      <c r="AO196" s="22"/>
      <c r="AP196" s="23"/>
    </row>
    <row r="197" spans="3:42" s="9" customFormat="1">
      <c r="C197" s="23"/>
      <c r="J197" s="27"/>
      <c r="AO197" s="22"/>
      <c r="AP197" s="23"/>
    </row>
    <row r="198" spans="3:42" s="9" customFormat="1">
      <c r="C198" s="23"/>
      <c r="J198" s="27"/>
      <c r="AO198" s="22"/>
      <c r="AP198" s="23"/>
    </row>
    <row r="199" spans="3:42" s="9" customFormat="1">
      <c r="C199" s="23"/>
      <c r="J199" s="27"/>
      <c r="AO199" s="22"/>
      <c r="AP199" s="23"/>
    </row>
    <row r="200" spans="3:42" s="9" customFormat="1">
      <c r="C200" s="23"/>
      <c r="J200" s="27"/>
      <c r="AO200" s="22"/>
      <c r="AP200" s="23"/>
    </row>
    <row r="201" spans="3:42" s="9" customFormat="1">
      <c r="C201" s="23"/>
      <c r="J201" s="27"/>
      <c r="AO201" s="22"/>
      <c r="AP201" s="23"/>
    </row>
    <row r="202" spans="3:42" s="9" customFormat="1">
      <c r="C202" s="23"/>
      <c r="J202" s="27"/>
      <c r="AO202" s="22"/>
      <c r="AP202" s="23"/>
    </row>
    <row r="203" spans="3:42" s="9" customFormat="1">
      <c r="C203" s="23"/>
      <c r="J203" s="27"/>
      <c r="AO203" s="22"/>
      <c r="AP203" s="23"/>
    </row>
    <row r="204" spans="3:42" s="9" customFormat="1">
      <c r="C204" s="23"/>
      <c r="J204" s="27"/>
      <c r="AO204" s="22"/>
      <c r="AP204" s="23"/>
    </row>
    <row r="205" spans="3:42" s="9" customFormat="1">
      <c r="C205" s="23"/>
      <c r="J205" s="27"/>
      <c r="AO205" s="22"/>
      <c r="AP205" s="23"/>
    </row>
    <row r="206" spans="3:42" s="9" customFormat="1">
      <c r="C206" s="23"/>
      <c r="J206" s="27"/>
      <c r="AO206" s="22"/>
      <c r="AP206" s="23"/>
    </row>
    <row r="207" spans="3:42" s="9" customFormat="1">
      <c r="C207" s="23"/>
      <c r="J207" s="27"/>
      <c r="AO207" s="22"/>
      <c r="AP207" s="23"/>
    </row>
    <row r="208" spans="3:42" s="9" customFormat="1">
      <c r="C208" s="23"/>
      <c r="J208" s="27"/>
      <c r="AO208" s="22"/>
      <c r="AP208" s="23"/>
    </row>
    <row r="209" spans="3:42" s="9" customFormat="1">
      <c r="C209" s="23"/>
      <c r="J209" s="27"/>
      <c r="AO209" s="22"/>
      <c r="AP209" s="23"/>
    </row>
    <row r="210" spans="3:42" s="9" customFormat="1">
      <c r="C210" s="23"/>
      <c r="J210" s="27"/>
      <c r="AO210" s="22"/>
      <c r="AP210" s="23"/>
    </row>
    <row r="211" spans="3:42" s="9" customFormat="1">
      <c r="C211" s="23"/>
      <c r="J211" s="27"/>
      <c r="AO211" s="22"/>
      <c r="AP211" s="23"/>
    </row>
    <row r="212" spans="3:42" s="9" customFormat="1">
      <c r="C212" s="23"/>
      <c r="J212" s="27"/>
      <c r="AO212" s="22"/>
      <c r="AP212" s="23"/>
    </row>
    <row r="213" spans="3:42" s="9" customFormat="1">
      <c r="C213" s="23"/>
      <c r="J213" s="27"/>
      <c r="AO213" s="22"/>
      <c r="AP213" s="23"/>
    </row>
    <row r="214" spans="3:42" s="9" customFormat="1">
      <c r="C214" s="23"/>
      <c r="J214" s="27"/>
      <c r="AO214" s="22"/>
      <c r="AP214" s="23"/>
    </row>
    <row r="215" spans="3:42" s="9" customFormat="1">
      <c r="C215" s="23"/>
      <c r="J215" s="27"/>
      <c r="AO215" s="22"/>
      <c r="AP215" s="23"/>
    </row>
    <row r="216" spans="3:42" s="9" customFormat="1">
      <c r="C216" s="23"/>
      <c r="J216" s="27"/>
      <c r="AO216" s="22"/>
      <c r="AP216" s="23"/>
    </row>
    <row r="217" spans="3:42" s="9" customFormat="1">
      <c r="C217" s="23"/>
      <c r="J217" s="27"/>
      <c r="AO217" s="22"/>
      <c r="AP217" s="23"/>
    </row>
    <row r="218" spans="3:42" s="9" customFormat="1">
      <c r="C218" s="23"/>
      <c r="J218" s="27"/>
      <c r="AO218" s="22"/>
      <c r="AP218" s="23"/>
    </row>
    <row r="219" spans="3:42" s="9" customFormat="1">
      <c r="C219" s="23"/>
      <c r="J219" s="27"/>
      <c r="AO219" s="22"/>
      <c r="AP219" s="23"/>
    </row>
    <row r="220" spans="3:42" s="9" customFormat="1">
      <c r="C220" s="23"/>
      <c r="J220" s="27"/>
      <c r="AO220" s="22"/>
      <c r="AP220" s="23"/>
    </row>
    <row r="221" spans="3:42" s="9" customFormat="1">
      <c r="C221" s="23"/>
      <c r="J221" s="27"/>
      <c r="AO221" s="22"/>
      <c r="AP221" s="23"/>
    </row>
    <row r="222" spans="3:42" s="9" customFormat="1">
      <c r="C222" s="23"/>
      <c r="J222" s="27"/>
      <c r="AO222" s="22"/>
      <c r="AP222" s="23"/>
    </row>
    <row r="223" spans="3:42" s="9" customFormat="1">
      <c r="C223" s="23"/>
      <c r="J223" s="27"/>
      <c r="AO223" s="22"/>
      <c r="AP223" s="23"/>
    </row>
    <row r="224" spans="3:42" s="9" customFormat="1">
      <c r="C224" s="23"/>
      <c r="J224" s="27"/>
      <c r="AO224" s="22"/>
      <c r="AP224" s="23"/>
    </row>
    <row r="225" spans="3:42" s="9" customFormat="1">
      <c r="C225" s="23"/>
      <c r="J225" s="27"/>
      <c r="AO225" s="22"/>
      <c r="AP225" s="23"/>
    </row>
    <row r="226" spans="3:42" s="9" customFormat="1">
      <c r="C226" s="23"/>
      <c r="J226" s="27"/>
      <c r="AO226" s="22"/>
      <c r="AP226" s="23"/>
    </row>
    <row r="227" spans="3:42" s="9" customFormat="1">
      <c r="C227" s="23"/>
      <c r="J227" s="27"/>
      <c r="AO227" s="22"/>
      <c r="AP227" s="23"/>
    </row>
    <row r="228" spans="3:42" s="9" customFormat="1">
      <c r="C228" s="23"/>
      <c r="J228" s="27"/>
      <c r="AO228" s="22"/>
      <c r="AP228" s="23"/>
    </row>
    <row r="229" spans="3:42" s="9" customFormat="1">
      <c r="C229" s="23"/>
      <c r="J229" s="27"/>
      <c r="AO229" s="22"/>
      <c r="AP229" s="23"/>
    </row>
    <row r="230" spans="3:42" s="9" customFormat="1">
      <c r="C230" s="23"/>
      <c r="J230" s="27"/>
      <c r="AO230" s="22"/>
      <c r="AP230" s="23"/>
    </row>
    <row r="231" spans="3:42" s="9" customFormat="1">
      <c r="C231" s="23"/>
      <c r="J231" s="27"/>
      <c r="AO231" s="22"/>
      <c r="AP231" s="23"/>
    </row>
    <row r="232" spans="3:42" s="9" customFormat="1">
      <c r="C232" s="23"/>
      <c r="J232" s="27"/>
      <c r="AO232" s="22"/>
      <c r="AP232" s="23"/>
    </row>
    <row r="233" spans="3:42" s="9" customFormat="1">
      <c r="C233" s="23"/>
      <c r="J233" s="27"/>
      <c r="AO233" s="22"/>
      <c r="AP233" s="23"/>
    </row>
    <row r="234" spans="3:42" s="9" customFormat="1">
      <c r="C234" s="23"/>
      <c r="J234" s="27"/>
      <c r="AO234" s="22"/>
      <c r="AP234" s="23"/>
    </row>
    <row r="235" spans="3:42" s="9" customFormat="1">
      <c r="C235" s="23"/>
      <c r="J235" s="27"/>
      <c r="AO235" s="22"/>
      <c r="AP235" s="23"/>
    </row>
    <row r="236" spans="3:42" s="9" customFormat="1">
      <c r="C236" s="23"/>
      <c r="J236" s="27"/>
      <c r="AO236" s="22"/>
      <c r="AP236" s="23"/>
    </row>
    <row r="237" spans="3:42" s="9" customFormat="1">
      <c r="C237" s="23"/>
      <c r="J237" s="27"/>
      <c r="AO237" s="22"/>
      <c r="AP237" s="23"/>
    </row>
    <row r="238" spans="3:42" s="9" customFormat="1">
      <c r="C238" s="23"/>
      <c r="J238" s="27"/>
      <c r="AO238" s="22"/>
      <c r="AP238" s="23"/>
    </row>
    <row r="239" spans="3:42" s="9" customFormat="1">
      <c r="C239" s="23"/>
      <c r="J239" s="27"/>
      <c r="AO239" s="22"/>
      <c r="AP239" s="23"/>
    </row>
    <row r="240" spans="3:42" s="9" customFormat="1">
      <c r="C240" s="23"/>
      <c r="J240" s="27"/>
      <c r="AO240" s="22"/>
      <c r="AP240" s="23"/>
    </row>
    <row r="241" spans="1:42" s="9" customFormat="1">
      <c r="C241" s="23"/>
      <c r="J241" s="27"/>
      <c r="AO241" s="22"/>
      <c r="AP241" s="23"/>
    </row>
    <row r="242" spans="1:42" s="9" customFormat="1">
      <c r="C242" s="23"/>
      <c r="J242" s="27"/>
      <c r="AO242" s="22"/>
      <c r="AP242" s="23"/>
    </row>
    <row r="243" spans="1:42" s="9" customFormat="1">
      <c r="C243" s="23"/>
      <c r="J243" s="27"/>
      <c r="AO243" s="22"/>
      <c r="AP243" s="23"/>
    </row>
    <row r="244" spans="1:42" s="9" customFormat="1">
      <c r="C244" s="23"/>
      <c r="J244" s="27"/>
      <c r="AO244" s="22"/>
      <c r="AP244" s="23"/>
    </row>
    <row r="245" spans="1:42">
      <c r="A245" s="9"/>
      <c r="C245" s="23"/>
    </row>
    <row r="246" spans="1:42">
      <c r="A246" s="9"/>
      <c r="C246" s="23"/>
    </row>
    <row r="247" spans="1:42">
      <c r="A247" s="9"/>
      <c r="C247" s="23"/>
    </row>
    <row r="248" spans="1:42">
      <c r="A248" s="9"/>
      <c r="C248" s="23"/>
    </row>
    <row r="249" spans="1:42">
      <c r="A249" s="9"/>
      <c r="C249" s="23"/>
    </row>
    <row r="250" spans="1:42">
      <c r="A250" s="9"/>
      <c r="C250" s="23"/>
    </row>
    <row r="251" spans="1:42">
      <c r="C251" s="23"/>
    </row>
    <row r="252" spans="1:42">
      <c r="C252" s="23"/>
    </row>
    <row r="253" spans="1:42">
      <c r="C253" s="23"/>
    </row>
    <row r="254" spans="1:42">
      <c r="C254" s="23"/>
    </row>
    <row r="255" spans="1:42">
      <c r="C255" s="23"/>
    </row>
    <row r="256" spans="1:42">
      <c r="C256" s="23"/>
    </row>
    <row r="257" spans="3:3">
      <c r="C257" s="23"/>
    </row>
    <row r="258" spans="3:3">
      <c r="C258" s="23"/>
    </row>
    <row r="259" spans="3:3">
      <c r="C259" s="23"/>
    </row>
    <row r="260" spans="3:3">
      <c r="C260" s="23"/>
    </row>
    <row r="261" spans="3:3">
      <c r="C261" s="23"/>
    </row>
    <row r="262" spans="3:3">
      <c r="C262" s="23"/>
    </row>
    <row r="263" spans="3:3">
      <c r="C263" s="23"/>
    </row>
    <row r="264" spans="3:3">
      <c r="C264" s="23"/>
    </row>
    <row r="265" spans="3:3">
      <c r="C265" s="23"/>
    </row>
    <row r="266" spans="3:3">
      <c r="C266" s="23"/>
    </row>
    <row r="267" spans="3:3">
      <c r="C267" s="23"/>
    </row>
    <row r="268" spans="3:3">
      <c r="C268" s="23"/>
    </row>
    <row r="269" spans="3:3">
      <c r="C269" s="23"/>
    </row>
    <row r="270" spans="3:3">
      <c r="C270" s="23"/>
    </row>
    <row r="271" spans="3:3">
      <c r="C271" s="23"/>
    </row>
    <row r="272" spans="3:3">
      <c r="C272" s="23"/>
    </row>
    <row r="273" spans="3:3">
      <c r="C273" s="23"/>
    </row>
    <row r="274" spans="3:3">
      <c r="C274" s="23"/>
    </row>
    <row r="275" spans="3:3">
      <c r="C275" s="23"/>
    </row>
    <row r="276" spans="3:3">
      <c r="C276" s="23"/>
    </row>
    <row r="277" spans="3:3">
      <c r="C277" s="23"/>
    </row>
    <row r="278" spans="3:3">
      <c r="C278" s="23"/>
    </row>
    <row r="279" spans="3:3">
      <c r="C279" s="23"/>
    </row>
    <row r="280" spans="3:3">
      <c r="C280" s="23"/>
    </row>
    <row r="281" spans="3:3">
      <c r="C281" s="23"/>
    </row>
    <row r="282" spans="3:3">
      <c r="C282" s="23"/>
    </row>
    <row r="283" spans="3:3">
      <c r="C283" s="23"/>
    </row>
    <row r="284" spans="3:3">
      <c r="C284" s="23"/>
    </row>
    <row r="285" spans="3:3">
      <c r="C285" s="23"/>
    </row>
    <row r="286" spans="3:3">
      <c r="C286" s="23"/>
    </row>
    <row r="287" spans="3:3">
      <c r="C287" s="23"/>
    </row>
    <row r="288" spans="3:3">
      <c r="C288" s="23"/>
    </row>
    <row r="289" spans="3:3">
      <c r="C289" s="23"/>
    </row>
    <row r="290" spans="3:3">
      <c r="C290" s="23"/>
    </row>
    <row r="291" spans="3:3">
      <c r="C291" s="23"/>
    </row>
    <row r="292" spans="3:3">
      <c r="C292" s="23"/>
    </row>
    <row r="293" spans="3:3">
      <c r="C293" s="23"/>
    </row>
    <row r="294" spans="3:3">
      <c r="C294" s="23"/>
    </row>
    <row r="295" spans="3:3">
      <c r="C295" s="23"/>
    </row>
    <row r="296" spans="3:3">
      <c r="C296" s="23"/>
    </row>
    <row r="297" spans="3:3">
      <c r="C297" s="23"/>
    </row>
    <row r="298" spans="3:3">
      <c r="C298" s="23"/>
    </row>
    <row r="299" spans="3:3">
      <c r="C299" s="23"/>
    </row>
    <row r="300" spans="3:3">
      <c r="C300" s="23"/>
    </row>
    <row r="301" spans="3:3">
      <c r="C301" s="23"/>
    </row>
    <row r="302" spans="3:3">
      <c r="C302" s="23"/>
    </row>
    <row r="303" spans="3:3">
      <c r="C303" s="23"/>
    </row>
    <row r="304" spans="3:3">
      <c r="C304" s="23"/>
    </row>
    <row r="305" spans="3:3">
      <c r="C305" s="23"/>
    </row>
    <row r="306" spans="3:3">
      <c r="C306" s="23"/>
    </row>
    <row r="307" spans="3:3">
      <c r="C307" s="23"/>
    </row>
    <row r="308" spans="3:3">
      <c r="C308" s="23"/>
    </row>
    <row r="309" spans="3:3">
      <c r="C309" s="23"/>
    </row>
    <row r="310" spans="3:3">
      <c r="C310" s="23"/>
    </row>
    <row r="311" spans="3:3">
      <c r="C311" s="23"/>
    </row>
    <row r="312" spans="3:3">
      <c r="C312" s="23"/>
    </row>
    <row r="313" spans="3:3">
      <c r="C313" s="23"/>
    </row>
    <row r="314" spans="3:3">
      <c r="C314" s="23"/>
    </row>
    <row r="315" spans="3:3">
      <c r="C315" s="23"/>
    </row>
    <row r="316" spans="3:3">
      <c r="C316" s="23"/>
    </row>
    <row r="317" spans="3:3">
      <c r="C317" s="23"/>
    </row>
    <row r="318" spans="3:3">
      <c r="C318" s="23"/>
    </row>
    <row r="319" spans="3:3">
      <c r="C319" s="23"/>
    </row>
    <row r="320" spans="3:3">
      <c r="C320" s="23"/>
    </row>
    <row r="321" spans="3:3">
      <c r="C321" s="23"/>
    </row>
    <row r="322" spans="3:3">
      <c r="C322" s="23"/>
    </row>
    <row r="323" spans="3:3">
      <c r="C323" s="23"/>
    </row>
    <row r="324" spans="3:3">
      <c r="C324" s="23"/>
    </row>
    <row r="325" spans="3:3">
      <c r="C325" s="23"/>
    </row>
    <row r="326" spans="3:3">
      <c r="C326" s="23"/>
    </row>
    <row r="327" spans="3:3">
      <c r="C327" s="23"/>
    </row>
    <row r="328" spans="3:3">
      <c r="C328" s="23"/>
    </row>
    <row r="329" spans="3:3">
      <c r="C329" s="23"/>
    </row>
    <row r="330" spans="3:3">
      <c r="C330" s="23"/>
    </row>
    <row r="331" spans="3:3">
      <c r="C331" s="23"/>
    </row>
    <row r="332" spans="3:3">
      <c r="C332" s="23"/>
    </row>
    <row r="333" spans="3:3">
      <c r="C333" s="23"/>
    </row>
    <row r="334" spans="3:3">
      <c r="C334" s="23"/>
    </row>
    <row r="335" spans="3:3">
      <c r="C335" s="23"/>
    </row>
    <row r="336" spans="3:3">
      <c r="C336" s="23"/>
    </row>
    <row r="337" spans="3:3">
      <c r="C337" s="23"/>
    </row>
    <row r="338" spans="3:3">
      <c r="C338" s="23"/>
    </row>
    <row r="339" spans="3:3">
      <c r="C339" s="23"/>
    </row>
    <row r="340" spans="3:3">
      <c r="C340" s="23"/>
    </row>
    <row r="341" spans="3:3">
      <c r="C341" s="23"/>
    </row>
    <row r="342" spans="3:3">
      <c r="C342" s="23"/>
    </row>
    <row r="343" spans="3:3">
      <c r="C343" s="23"/>
    </row>
    <row r="344" spans="3:3">
      <c r="C344" s="23"/>
    </row>
    <row r="345" spans="3:3">
      <c r="C345" s="23"/>
    </row>
    <row r="346" spans="3:3">
      <c r="C346" s="23"/>
    </row>
    <row r="347" spans="3:3">
      <c r="C347" s="23"/>
    </row>
  </sheetData>
  <phoneticPr fontId="0" type="noConversion"/>
  <pageMargins left="0.75" right="0.75" top="1" bottom="1" header="0.5" footer="0.5"/>
  <pageSetup orientation="portrait" horizontalDpi="0" verticalDpi="0" r:id="rId1"/>
  <headerFooter alignWithMargins="0"/>
</worksheet>
</file>

<file path=xl/worksheets/sheet12.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9" sqref="P39"/>
    </sheetView>
  </sheetViews>
  <sheetFormatPr defaultRowHeight="12.75"/>
  <sheetData>
    <row r="1" spans="16:17">
      <c r="P1" s="158" t="s">
        <v>634</v>
      </c>
    </row>
    <row r="2" spans="16:17">
      <c r="P2" s="152" t="s">
        <v>628</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sheetPr>
    <tabColor rgb="FFFF0000"/>
  </sheetPr>
  <dimension ref="P1:Q7"/>
  <sheetViews>
    <sheetView zoomScale="120" zoomScaleNormal="120" workbookViewId="0">
      <selection activeCell="P35" sqref="P35"/>
    </sheetView>
  </sheetViews>
  <sheetFormatPr defaultRowHeight="12.75"/>
  <sheetData>
    <row r="1" spans="16:17">
      <c r="P1" s="158" t="s">
        <v>634</v>
      </c>
    </row>
    <row r="2" spans="16:17">
      <c r="P2" s="152" t="s">
        <v>0</v>
      </c>
      <c r="Q2" s="152" t="s">
        <v>635</v>
      </c>
    </row>
    <row r="3" spans="16:17">
      <c r="P3" s="1">
        <v>0</v>
      </c>
      <c r="Q3" s="1">
        <v>0</v>
      </c>
    </row>
    <row r="4" spans="16:17">
      <c r="P4" s="1">
        <v>0</v>
      </c>
      <c r="Q4" s="1">
        <v>0</v>
      </c>
    </row>
    <row r="5" spans="16:17">
      <c r="P5" s="1">
        <v>0</v>
      </c>
      <c r="Q5" s="1">
        <v>0</v>
      </c>
    </row>
    <row r="6" spans="16:17">
      <c r="P6" s="1">
        <v>0</v>
      </c>
      <c r="Q6" s="1">
        <v>0</v>
      </c>
    </row>
    <row r="7" spans="16:17">
      <c r="P7" s="1">
        <v>0</v>
      </c>
      <c r="Q7" s="1">
        <v>0</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tabColor rgb="FF00B050"/>
  </sheetPr>
  <dimension ref="A1"/>
  <sheetViews>
    <sheetView workbookViewId="0">
      <selection activeCell="L23" sqref="L23"/>
    </sheetView>
  </sheetViews>
  <sheetFormatPr defaultRowHeight="12.7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sheetPr>
    <tabColor rgb="FF00B050"/>
  </sheetPr>
  <dimension ref="A1"/>
  <sheetViews>
    <sheetView workbookViewId="0">
      <selection activeCell="M31" sqref="M31"/>
    </sheetView>
  </sheetViews>
  <sheetFormatPr defaultRowHeight="12.7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sheetPr>
    <tabColor rgb="FF00B050"/>
  </sheetPr>
  <dimension ref="A1"/>
  <sheetViews>
    <sheetView workbookViewId="0">
      <selection activeCell="M40" sqref="M40"/>
    </sheetView>
  </sheetViews>
  <sheetFormatPr defaultRowHeight="12.75"/>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sheetPr>
    <tabColor theme="2" tint="-0.249977111117893"/>
  </sheetPr>
  <dimension ref="A1:Q92"/>
  <sheetViews>
    <sheetView topLeftCell="A52" workbookViewId="0">
      <selection activeCell="A92" sqref="A92:B92"/>
    </sheetView>
  </sheetViews>
  <sheetFormatPr defaultRowHeight="11.25"/>
  <cols>
    <col min="1" max="2" width="4.7109375" style="239" customWidth="1"/>
    <col min="3" max="3" width="10.7109375" style="252" customWidth="1"/>
    <col min="4" max="4" width="12.28515625" style="252" customWidth="1"/>
    <col min="5" max="5" width="10.7109375" style="252" customWidth="1"/>
    <col min="6" max="6" width="11.85546875" style="252" customWidth="1"/>
    <col min="7" max="7" width="10.7109375" style="254" customWidth="1"/>
    <col min="8" max="10" width="10.7109375" style="252" customWidth="1"/>
    <col min="11" max="11" width="2.42578125" style="252" customWidth="1"/>
    <col min="12" max="12" width="7.7109375" style="252" customWidth="1"/>
    <col min="13" max="13" width="13" style="252" customWidth="1"/>
    <col min="14" max="14" width="7.42578125" style="252" customWidth="1"/>
    <col min="15" max="15" width="7.7109375" style="252" customWidth="1"/>
    <col min="16" max="16" width="15.7109375" style="252" customWidth="1"/>
    <col min="17" max="256" width="9.140625" style="222"/>
    <col min="257" max="258" width="4.7109375" style="222" customWidth="1"/>
    <col min="259" max="266" width="10.7109375" style="222" customWidth="1"/>
    <col min="267" max="267" width="2.42578125" style="222" customWidth="1"/>
    <col min="268" max="268" width="7.7109375" style="222" customWidth="1"/>
    <col min="269" max="269" width="13" style="222" customWidth="1"/>
    <col min="270" max="270" width="7.42578125" style="222" customWidth="1"/>
    <col min="271" max="271" width="7.7109375" style="222" customWidth="1"/>
    <col min="272" max="272" width="15.7109375" style="222" customWidth="1"/>
    <col min="273" max="512" width="9.140625" style="222"/>
    <col min="513" max="514" width="4.7109375" style="222" customWidth="1"/>
    <col min="515" max="522" width="10.7109375" style="222" customWidth="1"/>
    <col min="523" max="523" width="2.42578125" style="222" customWidth="1"/>
    <col min="524" max="524" width="7.7109375" style="222" customWidth="1"/>
    <col min="525" max="525" width="13" style="222" customWidth="1"/>
    <col min="526" max="526" width="7.42578125" style="222" customWidth="1"/>
    <col min="527" max="527" width="7.7109375" style="222" customWidth="1"/>
    <col min="528" max="528" width="15.7109375" style="222" customWidth="1"/>
    <col min="529" max="768" width="9.140625" style="222"/>
    <col min="769" max="770" width="4.7109375" style="222" customWidth="1"/>
    <col min="771" max="778" width="10.7109375" style="222" customWidth="1"/>
    <col min="779" max="779" width="2.42578125" style="222" customWidth="1"/>
    <col min="780" max="780" width="7.7109375" style="222" customWidth="1"/>
    <col min="781" max="781" width="13" style="222" customWidth="1"/>
    <col min="782" max="782" width="7.42578125" style="222" customWidth="1"/>
    <col min="783" max="783" width="7.7109375" style="222" customWidth="1"/>
    <col min="784" max="784" width="15.7109375" style="222" customWidth="1"/>
    <col min="785" max="1024" width="9.140625" style="222"/>
    <col min="1025" max="1026" width="4.7109375" style="222" customWidth="1"/>
    <col min="1027" max="1034" width="10.7109375" style="222" customWidth="1"/>
    <col min="1035" max="1035" width="2.42578125" style="222" customWidth="1"/>
    <col min="1036" max="1036" width="7.7109375" style="222" customWidth="1"/>
    <col min="1037" max="1037" width="13" style="222" customWidth="1"/>
    <col min="1038" max="1038" width="7.42578125" style="222" customWidth="1"/>
    <col min="1039" max="1039" width="7.7109375" style="222" customWidth="1"/>
    <col min="1040" max="1040" width="15.7109375" style="222" customWidth="1"/>
    <col min="1041" max="1280" width="9.140625" style="222"/>
    <col min="1281" max="1282" width="4.7109375" style="222" customWidth="1"/>
    <col min="1283" max="1290" width="10.7109375" style="222" customWidth="1"/>
    <col min="1291" max="1291" width="2.42578125" style="222" customWidth="1"/>
    <col min="1292" max="1292" width="7.7109375" style="222" customWidth="1"/>
    <col min="1293" max="1293" width="13" style="222" customWidth="1"/>
    <col min="1294" max="1294" width="7.42578125" style="222" customWidth="1"/>
    <col min="1295" max="1295" width="7.7109375" style="222" customWidth="1"/>
    <col min="1296" max="1296" width="15.7109375" style="222" customWidth="1"/>
    <col min="1297" max="1536" width="9.140625" style="222"/>
    <col min="1537" max="1538" width="4.7109375" style="222" customWidth="1"/>
    <col min="1539" max="1546" width="10.7109375" style="222" customWidth="1"/>
    <col min="1547" max="1547" width="2.42578125" style="222" customWidth="1"/>
    <col min="1548" max="1548" width="7.7109375" style="222" customWidth="1"/>
    <col min="1549" max="1549" width="13" style="222" customWidth="1"/>
    <col min="1550" max="1550" width="7.42578125" style="222" customWidth="1"/>
    <col min="1551" max="1551" width="7.7109375" style="222" customWidth="1"/>
    <col min="1552" max="1552" width="15.7109375" style="222" customWidth="1"/>
    <col min="1553" max="1792" width="9.140625" style="222"/>
    <col min="1793" max="1794" width="4.7109375" style="222" customWidth="1"/>
    <col min="1795" max="1802" width="10.7109375" style="222" customWidth="1"/>
    <col min="1803" max="1803" width="2.42578125" style="222" customWidth="1"/>
    <col min="1804" max="1804" width="7.7109375" style="222" customWidth="1"/>
    <col min="1805" max="1805" width="13" style="222" customWidth="1"/>
    <col min="1806" max="1806" width="7.42578125" style="222" customWidth="1"/>
    <col min="1807" max="1807" width="7.7109375" style="222" customWidth="1"/>
    <col min="1808" max="1808" width="15.7109375" style="222" customWidth="1"/>
    <col min="1809" max="2048" width="9.140625" style="222"/>
    <col min="2049" max="2050" width="4.7109375" style="222" customWidth="1"/>
    <col min="2051" max="2058" width="10.7109375" style="222" customWidth="1"/>
    <col min="2059" max="2059" width="2.42578125" style="222" customWidth="1"/>
    <col min="2060" max="2060" width="7.7109375" style="222" customWidth="1"/>
    <col min="2061" max="2061" width="13" style="222" customWidth="1"/>
    <col min="2062" max="2062" width="7.42578125" style="222" customWidth="1"/>
    <col min="2063" max="2063" width="7.7109375" style="222" customWidth="1"/>
    <col min="2064" max="2064" width="15.7109375" style="222" customWidth="1"/>
    <col min="2065" max="2304" width="9.140625" style="222"/>
    <col min="2305" max="2306" width="4.7109375" style="222" customWidth="1"/>
    <col min="2307" max="2314" width="10.7109375" style="222" customWidth="1"/>
    <col min="2315" max="2315" width="2.42578125" style="222" customWidth="1"/>
    <col min="2316" max="2316" width="7.7109375" style="222" customWidth="1"/>
    <col min="2317" max="2317" width="13" style="222" customWidth="1"/>
    <col min="2318" max="2318" width="7.42578125" style="222" customWidth="1"/>
    <col min="2319" max="2319" width="7.7109375" style="222" customWidth="1"/>
    <col min="2320" max="2320" width="15.7109375" style="222" customWidth="1"/>
    <col min="2321" max="2560" width="9.140625" style="222"/>
    <col min="2561" max="2562" width="4.7109375" style="222" customWidth="1"/>
    <col min="2563" max="2570" width="10.7109375" style="222" customWidth="1"/>
    <col min="2571" max="2571" width="2.42578125" style="222" customWidth="1"/>
    <col min="2572" max="2572" width="7.7109375" style="222" customWidth="1"/>
    <col min="2573" max="2573" width="13" style="222" customWidth="1"/>
    <col min="2574" max="2574" width="7.42578125" style="222" customWidth="1"/>
    <col min="2575" max="2575" width="7.7109375" style="222" customWidth="1"/>
    <col min="2576" max="2576" width="15.7109375" style="222" customWidth="1"/>
    <col min="2577" max="2816" width="9.140625" style="222"/>
    <col min="2817" max="2818" width="4.7109375" style="222" customWidth="1"/>
    <col min="2819" max="2826" width="10.7109375" style="222" customWidth="1"/>
    <col min="2827" max="2827" width="2.42578125" style="222" customWidth="1"/>
    <col min="2828" max="2828" width="7.7109375" style="222" customWidth="1"/>
    <col min="2829" max="2829" width="13" style="222" customWidth="1"/>
    <col min="2830" max="2830" width="7.42578125" style="222" customWidth="1"/>
    <col min="2831" max="2831" width="7.7109375" style="222" customWidth="1"/>
    <col min="2832" max="2832" width="15.7109375" style="222" customWidth="1"/>
    <col min="2833" max="3072" width="9.140625" style="222"/>
    <col min="3073" max="3074" width="4.7109375" style="222" customWidth="1"/>
    <col min="3075" max="3082" width="10.7109375" style="222" customWidth="1"/>
    <col min="3083" max="3083" width="2.42578125" style="222" customWidth="1"/>
    <col min="3084" max="3084" width="7.7109375" style="222" customWidth="1"/>
    <col min="3085" max="3085" width="13" style="222" customWidth="1"/>
    <col min="3086" max="3086" width="7.42578125" style="222" customWidth="1"/>
    <col min="3087" max="3087" width="7.7109375" style="222" customWidth="1"/>
    <col min="3088" max="3088" width="15.7109375" style="222" customWidth="1"/>
    <col min="3089" max="3328" width="9.140625" style="222"/>
    <col min="3329" max="3330" width="4.7109375" style="222" customWidth="1"/>
    <col min="3331" max="3338" width="10.7109375" style="222" customWidth="1"/>
    <col min="3339" max="3339" width="2.42578125" style="222" customWidth="1"/>
    <col min="3340" max="3340" width="7.7109375" style="222" customWidth="1"/>
    <col min="3341" max="3341" width="13" style="222" customWidth="1"/>
    <col min="3342" max="3342" width="7.42578125" style="222" customWidth="1"/>
    <col min="3343" max="3343" width="7.7109375" style="222" customWidth="1"/>
    <col min="3344" max="3344" width="15.7109375" style="222" customWidth="1"/>
    <col min="3345" max="3584" width="9.140625" style="222"/>
    <col min="3585" max="3586" width="4.7109375" style="222" customWidth="1"/>
    <col min="3587" max="3594" width="10.7109375" style="222" customWidth="1"/>
    <col min="3595" max="3595" width="2.42578125" style="222" customWidth="1"/>
    <col min="3596" max="3596" width="7.7109375" style="222" customWidth="1"/>
    <col min="3597" max="3597" width="13" style="222" customWidth="1"/>
    <col min="3598" max="3598" width="7.42578125" style="222" customWidth="1"/>
    <col min="3599" max="3599" width="7.7109375" style="222" customWidth="1"/>
    <col min="3600" max="3600" width="15.7109375" style="222" customWidth="1"/>
    <col min="3601" max="3840" width="9.140625" style="222"/>
    <col min="3841" max="3842" width="4.7109375" style="222" customWidth="1"/>
    <col min="3843" max="3850" width="10.7109375" style="222" customWidth="1"/>
    <col min="3851" max="3851" width="2.42578125" style="222" customWidth="1"/>
    <col min="3852" max="3852" width="7.7109375" style="222" customWidth="1"/>
    <col min="3853" max="3853" width="13" style="222" customWidth="1"/>
    <col min="3854" max="3854" width="7.42578125" style="222" customWidth="1"/>
    <col min="3855" max="3855" width="7.7109375" style="222" customWidth="1"/>
    <col min="3856" max="3856" width="15.7109375" style="222" customWidth="1"/>
    <col min="3857" max="4096" width="9.140625" style="222"/>
    <col min="4097" max="4098" width="4.7109375" style="222" customWidth="1"/>
    <col min="4099" max="4106" width="10.7109375" style="222" customWidth="1"/>
    <col min="4107" max="4107" width="2.42578125" style="222" customWidth="1"/>
    <col min="4108" max="4108" width="7.7109375" style="222" customWidth="1"/>
    <col min="4109" max="4109" width="13" style="222" customWidth="1"/>
    <col min="4110" max="4110" width="7.42578125" style="222" customWidth="1"/>
    <col min="4111" max="4111" width="7.7109375" style="222" customWidth="1"/>
    <col min="4112" max="4112" width="15.7109375" style="222" customWidth="1"/>
    <col min="4113" max="4352" width="9.140625" style="222"/>
    <col min="4353" max="4354" width="4.7109375" style="222" customWidth="1"/>
    <col min="4355" max="4362" width="10.7109375" style="222" customWidth="1"/>
    <col min="4363" max="4363" width="2.42578125" style="222" customWidth="1"/>
    <col min="4364" max="4364" width="7.7109375" style="222" customWidth="1"/>
    <col min="4365" max="4365" width="13" style="222" customWidth="1"/>
    <col min="4366" max="4366" width="7.42578125" style="222" customWidth="1"/>
    <col min="4367" max="4367" width="7.7109375" style="222" customWidth="1"/>
    <col min="4368" max="4368" width="15.7109375" style="222" customWidth="1"/>
    <col min="4369" max="4608" width="9.140625" style="222"/>
    <col min="4609" max="4610" width="4.7109375" style="222" customWidth="1"/>
    <col min="4611" max="4618" width="10.7109375" style="222" customWidth="1"/>
    <col min="4619" max="4619" width="2.42578125" style="222" customWidth="1"/>
    <col min="4620" max="4620" width="7.7109375" style="222" customWidth="1"/>
    <col min="4621" max="4621" width="13" style="222" customWidth="1"/>
    <col min="4622" max="4622" width="7.42578125" style="222" customWidth="1"/>
    <col min="4623" max="4623" width="7.7109375" style="222" customWidth="1"/>
    <col min="4624" max="4624" width="15.7109375" style="222" customWidth="1"/>
    <col min="4625" max="4864" width="9.140625" style="222"/>
    <col min="4865" max="4866" width="4.7109375" style="222" customWidth="1"/>
    <col min="4867" max="4874" width="10.7109375" style="222" customWidth="1"/>
    <col min="4875" max="4875" width="2.42578125" style="222" customWidth="1"/>
    <col min="4876" max="4876" width="7.7109375" style="222" customWidth="1"/>
    <col min="4877" max="4877" width="13" style="222" customWidth="1"/>
    <col min="4878" max="4878" width="7.42578125" style="222" customWidth="1"/>
    <col min="4879" max="4879" width="7.7109375" style="222" customWidth="1"/>
    <col min="4880" max="4880" width="15.7109375" style="222" customWidth="1"/>
    <col min="4881" max="5120" width="9.140625" style="222"/>
    <col min="5121" max="5122" width="4.7109375" style="222" customWidth="1"/>
    <col min="5123" max="5130" width="10.7109375" style="222" customWidth="1"/>
    <col min="5131" max="5131" width="2.42578125" style="222" customWidth="1"/>
    <col min="5132" max="5132" width="7.7109375" style="222" customWidth="1"/>
    <col min="5133" max="5133" width="13" style="222" customWidth="1"/>
    <col min="5134" max="5134" width="7.42578125" style="222" customWidth="1"/>
    <col min="5135" max="5135" width="7.7109375" style="222" customWidth="1"/>
    <col min="5136" max="5136" width="15.7109375" style="222" customWidth="1"/>
    <col min="5137" max="5376" width="9.140625" style="222"/>
    <col min="5377" max="5378" width="4.7109375" style="222" customWidth="1"/>
    <col min="5379" max="5386" width="10.7109375" style="222" customWidth="1"/>
    <col min="5387" max="5387" width="2.42578125" style="222" customWidth="1"/>
    <col min="5388" max="5388" width="7.7109375" style="222" customWidth="1"/>
    <col min="5389" max="5389" width="13" style="222" customWidth="1"/>
    <col min="5390" max="5390" width="7.42578125" style="222" customWidth="1"/>
    <col min="5391" max="5391" width="7.7109375" style="222" customWidth="1"/>
    <col min="5392" max="5392" width="15.7109375" style="222" customWidth="1"/>
    <col min="5393" max="5632" width="9.140625" style="222"/>
    <col min="5633" max="5634" width="4.7109375" style="222" customWidth="1"/>
    <col min="5635" max="5642" width="10.7109375" style="222" customWidth="1"/>
    <col min="5643" max="5643" width="2.42578125" style="222" customWidth="1"/>
    <col min="5644" max="5644" width="7.7109375" style="222" customWidth="1"/>
    <col min="5645" max="5645" width="13" style="222" customWidth="1"/>
    <col min="5646" max="5646" width="7.42578125" style="222" customWidth="1"/>
    <col min="5647" max="5647" width="7.7109375" style="222" customWidth="1"/>
    <col min="5648" max="5648" width="15.7109375" style="222" customWidth="1"/>
    <col min="5649" max="5888" width="9.140625" style="222"/>
    <col min="5889" max="5890" width="4.7109375" style="222" customWidth="1"/>
    <col min="5891" max="5898" width="10.7109375" style="222" customWidth="1"/>
    <col min="5899" max="5899" width="2.42578125" style="222" customWidth="1"/>
    <col min="5900" max="5900" width="7.7109375" style="222" customWidth="1"/>
    <col min="5901" max="5901" width="13" style="222" customWidth="1"/>
    <col min="5902" max="5902" width="7.42578125" style="222" customWidth="1"/>
    <col min="5903" max="5903" width="7.7109375" style="222" customWidth="1"/>
    <col min="5904" max="5904" width="15.7109375" style="222" customWidth="1"/>
    <col min="5905" max="6144" width="9.140625" style="222"/>
    <col min="6145" max="6146" width="4.7109375" style="222" customWidth="1"/>
    <col min="6147" max="6154" width="10.7109375" style="222" customWidth="1"/>
    <col min="6155" max="6155" width="2.42578125" style="222" customWidth="1"/>
    <col min="6156" max="6156" width="7.7109375" style="222" customWidth="1"/>
    <col min="6157" max="6157" width="13" style="222" customWidth="1"/>
    <col min="6158" max="6158" width="7.42578125" style="222" customWidth="1"/>
    <col min="6159" max="6159" width="7.7109375" style="222" customWidth="1"/>
    <col min="6160" max="6160" width="15.7109375" style="222" customWidth="1"/>
    <col min="6161" max="6400" width="9.140625" style="222"/>
    <col min="6401" max="6402" width="4.7109375" style="222" customWidth="1"/>
    <col min="6403" max="6410" width="10.7109375" style="222" customWidth="1"/>
    <col min="6411" max="6411" width="2.42578125" style="222" customWidth="1"/>
    <col min="6412" max="6412" width="7.7109375" style="222" customWidth="1"/>
    <col min="6413" max="6413" width="13" style="222" customWidth="1"/>
    <col min="6414" max="6414" width="7.42578125" style="222" customWidth="1"/>
    <col min="6415" max="6415" width="7.7109375" style="222" customWidth="1"/>
    <col min="6416" max="6416" width="15.7109375" style="222" customWidth="1"/>
    <col min="6417" max="6656" width="9.140625" style="222"/>
    <col min="6657" max="6658" width="4.7109375" style="222" customWidth="1"/>
    <col min="6659" max="6666" width="10.7109375" style="222" customWidth="1"/>
    <col min="6667" max="6667" width="2.42578125" style="222" customWidth="1"/>
    <col min="6668" max="6668" width="7.7109375" style="222" customWidth="1"/>
    <col min="6669" max="6669" width="13" style="222" customWidth="1"/>
    <col min="6670" max="6670" width="7.42578125" style="222" customWidth="1"/>
    <col min="6671" max="6671" width="7.7109375" style="222" customWidth="1"/>
    <col min="6672" max="6672" width="15.7109375" style="222" customWidth="1"/>
    <col min="6673" max="6912" width="9.140625" style="222"/>
    <col min="6913" max="6914" width="4.7109375" style="222" customWidth="1"/>
    <col min="6915" max="6922" width="10.7109375" style="222" customWidth="1"/>
    <col min="6923" max="6923" width="2.42578125" style="222" customWidth="1"/>
    <col min="6924" max="6924" width="7.7109375" style="222" customWidth="1"/>
    <col min="6925" max="6925" width="13" style="222" customWidth="1"/>
    <col min="6926" max="6926" width="7.42578125" style="222" customWidth="1"/>
    <col min="6927" max="6927" width="7.7109375" style="222" customWidth="1"/>
    <col min="6928" max="6928" width="15.7109375" style="222" customWidth="1"/>
    <col min="6929" max="7168" width="9.140625" style="222"/>
    <col min="7169" max="7170" width="4.7109375" style="222" customWidth="1"/>
    <col min="7171" max="7178" width="10.7109375" style="222" customWidth="1"/>
    <col min="7179" max="7179" width="2.42578125" style="222" customWidth="1"/>
    <col min="7180" max="7180" width="7.7109375" style="222" customWidth="1"/>
    <col min="7181" max="7181" width="13" style="222" customWidth="1"/>
    <col min="7182" max="7182" width="7.42578125" style="222" customWidth="1"/>
    <col min="7183" max="7183" width="7.7109375" style="222" customWidth="1"/>
    <col min="7184" max="7184" width="15.7109375" style="222" customWidth="1"/>
    <col min="7185" max="7424" width="9.140625" style="222"/>
    <col min="7425" max="7426" width="4.7109375" style="222" customWidth="1"/>
    <col min="7427" max="7434" width="10.7109375" style="222" customWidth="1"/>
    <col min="7435" max="7435" width="2.42578125" style="222" customWidth="1"/>
    <col min="7436" max="7436" width="7.7109375" style="222" customWidth="1"/>
    <col min="7437" max="7437" width="13" style="222" customWidth="1"/>
    <col min="7438" max="7438" width="7.42578125" style="222" customWidth="1"/>
    <col min="7439" max="7439" width="7.7109375" style="222" customWidth="1"/>
    <col min="7440" max="7440" width="15.7109375" style="222" customWidth="1"/>
    <col min="7441" max="7680" width="9.140625" style="222"/>
    <col min="7681" max="7682" width="4.7109375" style="222" customWidth="1"/>
    <col min="7683" max="7690" width="10.7109375" style="222" customWidth="1"/>
    <col min="7691" max="7691" width="2.42578125" style="222" customWidth="1"/>
    <col min="7692" max="7692" width="7.7109375" style="222" customWidth="1"/>
    <col min="7693" max="7693" width="13" style="222" customWidth="1"/>
    <col min="7694" max="7694" width="7.42578125" style="222" customWidth="1"/>
    <col min="7695" max="7695" width="7.7109375" style="222" customWidth="1"/>
    <col min="7696" max="7696" width="15.7109375" style="222" customWidth="1"/>
    <col min="7697" max="7936" width="9.140625" style="222"/>
    <col min="7937" max="7938" width="4.7109375" style="222" customWidth="1"/>
    <col min="7939" max="7946" width="10.7109375" style="222" customWidth="1"/>
    <col min="7947" max="7947" width="2.42578125" style="222" customWidth="1"/>
    <col min="7948" max="7948" width="7.7109375" style="222" customWidth="1"/>
    <col min="7949" max="7949" width="13" style="222" customWidth="1"/>
    <col min="7950" max="7950" width="7.42578125" style="222" customWidth="1"/>
    <col min="7951" max="7951" width="7.7109375" style="222" customWidth="1"/>
    <col min="7952" max="7952" width="15.7109375" style="222" customWidth="1"/>
    <col min="7953" max="8192" width="9.140625" style="222"/>
    <col min="8193" max="8194" width="4.7109375" style="222" customWidth="1"/>
    <col min="8195" max="8202" width="10.7109375" style="222" customWidth="1"/>
    <col min="8203" max="8203" width="2.42578125" style="222" customWidth="1"/>
    <col min="8204" max="8204" width="7.7109375" style="222" customWidth="1"/>
    <col min="8205" max="8205" width="13" style="222" customWidth="1"/>
    <col min="8206" max="8206" width="7.42578125" style="222" customWidth="1"/>
    <col min="8207" max="8207" width="7.7109375" style="222" customWidth="1"/>
    <col min="8208" max="8208" width="15.7109375" style="222" customWidth="1"/>
    <col min="8209" max="8448" width="9.140625" style="222"/>
    <col min="8449" max="8450" width="4.7109375" style="222" customWidth="1"/>
    <col min="8451" max="8458" width="10.7109375" style="222" customWidth="1"/>
    <col min="8459" max="8459" width="2.42578125" style="222" customWidth="1"/>
    <col min="8460" max="8460" width="7.7109375" style="222" customWidth="1"/>
    <col min="8461" max="8461" width="13" style="222" customWidth="1"/>
    <col min="8462" max="8462" width="7.42578125" style="222" customWidth="1"/>
    <col min="8463" max="8463" width="7.7109375" style="222" customWidth="1"/>
    <col min="8464" max="8464" width="15.7109375" style="222" customWidth="1"/>
    <col min="8465" max="8704" width="9.140625" style="222"/>
    <col min="8705" max="8706" width="4.7109375" style="222" customWidth="1"/>
    <col min="8707" max="8714" width="10.7109375" style="222" customWidth="1"/>
    <col min="8715" max="8715" width="2.42578125" style="222" customWidth="1"/>
    <col min="8716" max="8716" width="7.7109375" style="222" customWidth="1"/>
    <col min="8717" max="8717" width="13" style="222" customWidth="1"/>
    <col min="8718" max="8718" width="7.42578125" style="222" customWidth="1"/>
    <col min="8719" max="8719" width="7.7109375" style="222" customWidth="1"/>
    <col min="8720" max="8720" width="15.7109375" style="222" customWidth="1"/>
    <col min="8721" max="8960" width="9.140625" style="222"/>
    <col min="8961" max="8962" width="4.7109375" style="222" customWidth="1"/>
    <col min="8963" max="8970" width="10.7109375" style="222" customWidth="1"/>
    <col min="8971" max="8971" width="2.42578125" style="222" customWidth="1"/>
    <col min="8972" max="8972" width="7.7109375" style="222" customWidth="1"/>
    <col min="8973" max="8973" width="13" style="222" customWidth="1"/>
    <col min="8974" max="8974" width="7.42578125" style="222" customWidth="1"/>
    <col min="8975" max="8975" width="7.7109375" style="222" customWidth="1"/>
    <col min="8976" max="8976" width="15.7109375" style="222" customWidth="1"/>
    <col min="8977" max="9216" width="9.140625" style="222"/>
    <col min="9217" max="9218" width="4.7109375" style="222" customWidth="1"/>
    <col min="9219" max="9226" width="10.7109375" style="222" customWidth="1"/>
    <col min="9227" max="9227" width="2.42578125" style="222" customWidth="1"/>
    <col min="9228" max="9228" width="7.7109375" style="222" customWidth="1"/>
    <col min="9229" max="9229" width="13" style="222" customWidth="1"/>
    <col min="9230" max="9230" width="7.42578125" style="222" customWidth="1"/>
    <col min="9231" max="9231" width="7.7109375" style="222" customWidth="1"/>
    <col min="9232" max="9232" width="15.7109375" style="222" customWidth="1"/>
    <col min="9233" max="9472" width="9.140625" style="222"/>
    <col min="9473" max="9474" width="4.7109375" style="222" customWidth="1"/>
    <col min="9475" max="9482" width="10.7109375" style="222" customWidth="1"/>
    <col min="9483" max="9483" width="2.42578125" style="222" customWidth="1"/>
    <col min="9484" max="9484" width="7.7109375" style="222" customWidth="1"/>
    <col min="9485" max="9485" width="13" style="222" customWidth="1"/>
    <col min="9486" max="9486" width="7.42578125" style="222" customWidth="1"/>
    <col min="9487" max="9487" width="7.7109375" style="222" customWidth="1"/>
    <col min="9488" max="9488" width="15.7109375" style="222" customWidth="1"/>
    <col min="9489" max="9728" width="9.140625" style="222"/>
    <col min="9729" max="9730" width="4.7109375" style="222" customWidth="1"/>
    <col min="9731" max="9738" width="10.7109375" style="222" customWidth="1"/>
    <col min="9739" max="9739" width="2.42578125" style="222" customWidth="1"/>
    <col min="9740" max="9740" width="7.7109375" style="222" customWidth="1"/>
    <col min="9741" max="9741" width="13" style="222" customWidth="1"/>
    <col min="9742" max="9742" width="7.42578125" style="222" customWidth="1"/>
    <col min="9743" max="9743" width="7.7109375" style="222" customWidth="1"/>
    <col min="9744" max="9744" width="15.7109375" style="222" customWidth="1"/>
    <col min="9745" max="9984" width="9.140625" style="222"/>
    <col min="9985" max="9986" width="4.7109375" style="222" customWidth="1"/>
    <col min="9987" max="9994" width="10.7109375" style="222" customWidth="1"/>
    <col min="9995" max="9995" width="2.42578125" style="222" customWidth="1"/>
    <col min="9996" max="9996" width="7.7109375" style="222" customWidth="1"/>
    <col min="9997" max="9997" width="13" style="222" customWidth="1"/>
    <col min="9998" max="9998" width="7.42578125" style="222" customWidth="1"/>
    <col min="9999" max="9999" width="7.7109375" style="222" customWidth="1"/>
    <col min="10000" max="10000" width="15.7109375" style="222" customWidth="1"/>
    <col min="10001" max="10240" width="9.140625" style="222"/>
    <col min="10241" max="10242" width="4.7109375" style="222" customWidth="1"/>
    <col min="10243" max="10250" width="10.7109375" style="222" customWidth="1"/>
    <col min="10251" max="10251" width="2.42578125" style="222" customWidth="1"/>
    <col min="10252" max="10252" width="7.7109375" style="222" customWidth="1"/>
    <col min="10253" max="10253" width="13" style="222" customWidth="1"/>
    <col min="10254" max="10254" width="7.42578125" style="222" customWidth="1"/>
    <col min="10255" max="10255" width="7.7109375" style="222" customWidth="1"/>
    <col min="10256" max="10256" width="15.7109375" style="222" customWidth="1"/>
    <col min="10257" max="10496" width="9.140625" style="222"/>
    <col min="10497" max="10498" width="4.7109375" style="222" customWidth="1"/>
    <col min="10499" max="10506" width="10.7109375" style="222" customWidth="1"/>
    <col min="10507" max="10507" width="2.42578125" style="222" customWidth="1"/>
    <col min="10508" max="10508" width="7.7109375" style="222" customWidth="1"/>
    <col min="10509" max="10509" width="13" style="222" customWidth="1"/>
    <col min="10510" max="10510" width="7.42578125" style="222" customWidth="1"/>
    <col min="10511" max="10511" width="7.7109375" style="222" customWidth="1"/>
    <col min="10512" max="10512" width="15.7109375" style="222" customWidth="1"/>
    <col min="10513" max="10752" width="9.140625" style="222"/>
    <col min="10753" max="10754" width="4.7109375" style="222" customWidth="1"/>
    <col min="10755" max="10762" width="10.7109375" style="222" customWidth="1"/>
    <col min="10763" max="10763" width="2.42578125" style="222" customWidth="1"/>
    <col min="10764" max="10764" width="7.7109375" style="222" customWidth="1"/>
    <col min="10765" max="10765" width="13" style="222" customWidth="1"/>
    <col min="10766" max="10766" width="7.42578125" style="222" customWidth="1"/>
    <col min="10767" max="10767" width="7.7109375" style="222" customWidth="1"/>
    <col min="10768" max="10768" width="15.7109375" style="222" customWidth="1"/>
    <col min="10769" max="11008" width="9.140625" style="222"/>
    <col min="11009" max="11010" width="4.7109375" style="222" customWidth="1"/>
    <col min="11011" max="11018" width="10.7109375" style="222" customWidth="1"/>
    <col min="11019" max="11019" width="2.42578125" style="222" customWidth="1"/>
    <col min="11020" max="11020" width="7.7109375" style="222" customWidth="1"/>
    <col min="11021" max="11021" width="13" style="222" customWidth="1"/>
    <col min="11022" max="11022" width="7.42578125" style="222" customWidth="1"/>
    <col min="11023" max="11023" width="7.7109375" style="222" customWidth="1"/>
    <col min="11024" max="11024" width="15.7109375" style="222" customWidth="1"/>
    <col min="11025" max="11264" width="9.140625" style="222"/>
    <col min="11265" max="11266" width="4.7109375" style="222" customWidth="1"/>
    <col min="11267" max="11274" width="10.7109375" style="222" customWidth="1"/>
    <col min="11275" max="11275" width="2.42578125" style="222" customWidth="1"/>
    <col min="11276" max="11276" width="7.7109375" style="222" customWidth="1"/>
    <col min="11277" max="11277" width="13" style="222" customWidth="1"/>
    <col min="11278" max="11278" width="7.42578125" style="222" customWidth="1"/>
    <col min="11279" max="11279" width="7.7109375" style="222" customWidth="1"/>
    <col min="11280" max="11280" width="15.7109375" style="222" customWidth="1"/>
    <col min="11281" max="11520" width="9.140625" style="222"/>
    <col min="11521" max="11522" width="4.7109375" style="222" customWidth="1"/>
    <col min="11523" max="11530" width="10.7109375" style="222" customWidth="1"/>
    <col min="11531" max="11531" width="2.42578125" style="222" customWidth="1"/>
    <col min="11532" max="11532" width="7.7109375" style="222" customWidth="1"/>
    <col min="11533" max="11533" width="13" style="222" customWidth="1"/>
    <col min="11534" max="11534" width="7.42578125" style="222" customWidth="1"/>
    <col min="11535" max="11535" width="7.7109375" style="222" customWidth="1"/>
    <col min="11536" max="11536" width="15.7109375" style="222" customWidth="1"/>
    <col min="11537" max="11776" width="9.140625" style="222"/>
    <col min="11777" max="11778" width="4.7109375" style="222" customWidth="1"/>
    <col min="11779" max="11786" width="10.7109375" style="222" customWidth="1"/>
    <col min="11787" max="11787" width="2.42578125" style="222" customWidth="1"/>
    <col min="11788" max="11788" width="7.7109375" style="222" customWidth="1"/>
    <col min="11789" max="11789" width="13" style="222" customWidth="1"/>
    <col min="11790" max="11790" width="7.42578125" style="222" customWidth="1"/>
    <col min="11791" max="11791" width="7.7109375" style="222" customWidth="1"/>
    <col min="11792" max="11792" width="15.7109375" style="222" customWidth="1"/>
    <col min="11793" max="12032" width="9.140625" style="222"/>
    <col min="12033" max="12034" width="4.7109375" style="222" customWidth="1"/>
    <col min="12035" max="12042" width="10.7109375" style="222" customWidth="1"/>
    <col min="12043" max="12043" width="2.42578125" style="222" customWidth="1"/>
    <col min="12044" max="12044" width="7.7109375" style="222" customWidth="1"/>
    <col min="12045" max="12045" width="13" style="222" customWidth="1"/>
    <col min="12046" max="12046" width="7.42578125" style="222" customWidth="1"/>
    <col min="12047" max="12047" width="7.7109375" style="222" customWidth="1"/>
    <col min="12048" max="12048" width="15.7109375" style="222" customWidth="1"/>
    <col min="12049" max="12288" width="9.140625" style="222"/>
    <col min="12289" max="12290" width="4.7109375" style="222" customWidth="1"/>
    <col min="12291" max="12298" width="10.7109375" style="222" customWidth="1"/>
    <col min="12299" max="12299" width="2.42578125" style="222" customWidth="1"/>
    <col min="12300" max="12300" width="7.7109375" style="222" customWidth="1"/>
    <col min="12301" max="12301" width="13" style="222" customWidth="1"/>
    <col min="12302" max="12302" width="7.42578125" style="222" customWidth="1"/>
    <col min="12303" max="12303" width="7.7109375" style="222" customWidth="1"/>
    <col min="12304" max="12304" width="15.7109375" style="222" customWidth="1"/>
    <col min="12305" max="12544" width="9.140625" style="222"/>
    <col min="12545" max="12546" width="4.7109375" style="222" customWidth="1"/>
    <col min="12547" max="12554" width="10.7109375" style="222" customWidth="1"/>
    <col min="12555" max="12555" width="2.42578125" style="222" customWidth="1"/>
    <col min="12556" max="12556" width="7.7109375" style="222" customWidth="1"/>
    <col min="12557" max="12557" width="13" style="222" customWidth="1"/>
    <col min="12558" max="12558" width="7.42578125" style="222" customWidth="1"/>
    <col min="12559" max="12559" width="7.7109375" style="222" customWidth="1"/>
    <col min="12560" max="12560" width="15.7109375" style="222" customWidth="1"/>
    <col min="12561" max="12800" width="9.140625" style="222"/>
    <col min="12801" max="12802" width="4.7109375" style="222" customWidth="1"/>
    <col min="12803" max="12810" width="10.7109375" style="222" customWidth="1"/>
    <col min="12811" max="12811" width="2.42578125" style="222" customWidth="1"/>
    <col min="12812" max="12812" width="7.7109375" style="222" customWidth="1"/>
    <col min="12813" max="12813" width="13" style="222" customWidth="1"/>
    <col min="12814" max="12814" width="7.42578125" style="222" customWidth="1"/>
    <col min="12815" max="12815" width="7.7109375" style="222" customWidth="1"/>
    <col min="12816" max="12816" width="15.7109375" style="222" customWidth="1"/>
    <col min="12817" max="13056" width="9.140625" style="222"/>
    <col min="13057" max="13058" width="4.7109375" style="222" customWidth="1"/>
    <col min="13059" max="13066" width="10.7109375" style="222" customWidth="1"/>
    <col min="13067" max="13067" width="2.42578125" style="222" customWidth="1"/>
    <col min="13068" max="13068" width="7.7109375" style="222" customWidth="1"/>
    <col min="13069" max="13069" width="13" style="222" customWidth="1"/>
    <col min="13070" max="13070" width="7.42578125" style="222" customWidth="1"/>
    <col min="13071" max="13071" width="7.7109375" style="222" customWidth="1"/>
    <col min="13072" max="13072" width="15.7109375" style="222" customWidth="1"/>
    <col min="13073" max="13312" width="9.140625" style="222"/>
    <col min="13313" max="13314" width="4.7109375" style="222" customWidth="1"/>
    <col min="13315" max="13322" width="10.7109375" style="222" customWidth="1"/>
    <col min="13323" max="13323" width="2.42578125" style="222" customWidth="1"/>
    <col min="13324" max="13324" width="7.7109375" style="222" customWidth="1"/>
    <col min="13325" max="13325" width="13" style="222" customWidth="1"/>
    <col min="13326" max="13326" width="7.42578125" style="222" customWidth="1"/>
    <col min="13327" max="13327" width="7.7109375" style="222" customWidth="1"/>
    <col min="13328" max="13328" width="15.7109375" style="222" customWidth="1"/>
    <col min="13329" max="13568" width="9.140625" style="222"/>
    <col min="13569" max="13570" width="4.7109375" style="222" customWidth="1"/>
    <col min="13571" max="13578" width="10.7109375" style="222" customWidth="1"/>
    <col min="13579" max="13579" width="2.42578125" style="222" customWidth="1"/>
    <col min="13580" max="13580" width="7.7109375" style="222" customWidth="1"/>
    <col min="13581" max="13581" width="13" style="222" customWidth="1"/>
    <col min="13582" max="13582" width="7.42578125" style="222" customWidth="1"/>
    <col min="13583" max="13583" width="7.7109375" style="222" customWidth="1"/>
    <col min="13584" max="13584" width="15.7109375" style="222" customWidth="1"/>
    <col min="13585" max="13824" width="9.140625" style="222"/>
    <col min="13825" max="13826" width="4.7109375" style="222" customWidth="1"/>
    <col min="13827" max="13834" width="10.7109375" style="222" customWidth="1"/>
    <col min="13835" max="13835" width="2.42578125" style="222" customWidth="1"/>
    <col min="13836" max="13836" width="7.7109375" style="222" customWidth="1"/>
    <col min="13837" max="13837" width="13" style="222" customWidth="1"/>
    <col min="13838" max="13838" width="7.42578125" style="222" customWidth="1"/>
    <col min="13839" max="13839" width="7.7109375" style="222" customWidth="1"/>
    <col min="13840" max="13840" width="15.7109375" style="222" customWidth="1"/>
    <col min="13841" max="14080" width="9.140625" style="222"/>
    <col min="14081" max="14082" width="4.7109375" style="222" customWidth="1"/>
    <col min="14083" max="14090" width="10.7109375" style="222" customWidth="1"/>
    <col min="14091" max="14091" width="2.42578125" style="222" customWidth="1"/>
    <col min="14092" max="14092" width="7.7109375" style="222" customWidth="1"/>
    <col min="14093" max="14093" width="13" style="222" customWidth="1"/>
    <col min="14094" max="14094" width="7.42578125" style="222" customWidth="1"/>
    <col min="14095" max="14095" width="7.7109375" style="222" customWidth="1"/>
    <col min="14096" max="14096" width="15.7109375" style="222" customWidth="1"/>
    <col min="14097" max="14336" width="9.140625" style="222"/>
    <col min="14337" max="14338" width="4.7109375" style="222" customWidth="1"/>
    <col min="14339" max="14346" width="10.7109375" style="222" customWidth="1"/>
    <col min="14347" max="14347" width="2.42578125" style="222" customWidth="1"/>
    <col min="14348" max="14348" width="7.7109375" style="222" customWidth="1"/>
    <col min="14349" max="14349" width="13" style="222" customWidth="1"/>
    <col min="14350" max="14350" width="7.42578125" style="222" customWidth="1"/>
    <col min="14351" max="14351" width="7.7109375" style="222" customWidth="1"/>
    <col min="14352" max="14352" width="15.7109375" style="222" customWidth="1"/>
    <col min="14353" max="14592" width="9.140625" style="222"/>
    <col min="14593" max="14594" width="4.7109375" style="222" customWidth="1"/>
    <col min="14595" max="14602" width="10.7109375" style="222" customWidth="1"/>
    <col min="14603" max="14603" width="2.42578125" style="222" customWidth="1"/>
    <col min="14604" max="14604" width="7.7109375" style="222" customWidth="1"/>
    <col min="14605" max="14605" width="13" style="222" customWidth="1"/>
    <col min="14606" max="14606" width="7.42578125" style="222" customWidth="1"/>
    <col min="14607" max="14607" width="7.7109375" style="222" customWidth="1"/>
    <col min="14608" max="14608" width="15.7109375" style="222" customWidth="1"/>
    <col min="14609" max="14848" width="9.140625" style="222"/>
    <col min="14849" max="14850" width="4.7109375" style="222" customWidth="1"/>
    <col min="14851" max="14858" width="10.7109375" style="222" customWidth="1"/>
    <col min="14859" max="14859" width="2.42578125" style="222" customWidth="1"/>
    <col min="14860" max="14860" width="7.7109375" style="222" customWidth="1"/>
    <col min="14861" max="14861" width="13" style="222" customWidth="1"/>
    <col min="14862" max="14862" width="7.42578125" style="222" customWidth="1"/>
    <col min="14863" max="14863" width="7.7109375" style="222" customWidth="1"/>
    <col min="14864" max="14864" width="15.7109375" style="222" customWidth="1"/>
    <col min="14865" max="15104" width="9.140625" style="222"/>
    <col min="15105" max="15106" width="4.7109375" style="222" customWidth="1"/>
    <col min="15107" max="15114" width="10.7109375" style="222" customWidth="1"/>
    <col min="15115" max="15115" width="2.42578125" style="222" customWidth="1"/>
    <col min="15116" max="15116" width="7.7109375" style="222" customWidth="1"/>
    <col min="15117" max="15117" width="13" style="222" customWidth="1"/>
    <col min="15118" max="15118" width="7.42578125" style="222" customWidth="1"/>
    <col min="15119" max="15119" width="7.7109375" style="222" customWidth="1"/>
    <col min="15120" max="15120" width="15.7109375" style="222" customWidth="1"/>
    <col min="15121" max="15360" width="9.140625" style="222"/>
    <col min="15361" max="15362" width="4.7109375" style="222" customWidth="1"/>
    <col min="15363" max="15370" width="10.7109375" style="222" customWidth="1"/>
    <col min="15371" max="15371" width="2.42578125" style="222" customWidth="1"/>
    <col min="15372" max="15372" width="7.7109375" style="222" customWidth="1"/>
    <col min="15373" max="15373" width="13" style="222" customWidth="1"/>
    <col min="15374" max="15374" width="7.42578125" style="222" customWidth="1"/>
    <col min="15375" max="15375" width="7.7109375" style="222" customWidth="1"/>
    <col min="15376" max="15376" width="15.7109375" style="222" customWidth="1"/>
    <col min="15377" max="15616" width="9.140625" style="222"/>
    <col min="15617" max="15618" width="4.7109375" style="222" customWidth="1"/>
    <col min="15619" max="15626" width="10.7109375" style="222" customWidth="1"/>
    <col min="15627" max="15627" width="2.42578125" style="222" customWidth="1"/>
    <col min="15628" max="15628" width="7.7109375" style="222" customWidth="1"/>
    <col min="15629" max="15629" width="13" style="222" customWidth="1"/>
    <col min="15630" max="15630" width="7.42578125" style="222" customWidth="1"/>
    <col min="15631" max="15631" width="7.7109375" style="222" customWidth="1"/>
    <col min="15632" max="15632" width="15.7109375" style="222" customWidth="1"/>
    <col min="15633" max="15872" width="9.140625" style="222"/>
    <col min="15873" max="15874" width="4.7109375" style="222" customWidth="1"/>
    <col min="15875" max="15882" width="10.7109375" style="222" customWidth="1"/>
    <col min="15883" max="15883" width="2.42578125" style="222" customWidth="1"/>
    <col min="15884" max="15884" width="7.7109375" style="222" customWidth="1"/>
    <col min="15885" max="15885" width="13" style="222" customWidth="1"/>
    <col min="15886" max="15886" width="7.42578125" style="222" customWidth="1"/>
    <col min="15887" max="15887" width="7.7109375" style="222" customWidth="1"/>
    <col min="15888" max="15888" width="15.7109375" style="222" customWidth="1"/>
    <col min="15889" max="16128" width="9.140625" style="222"/>
    <col min="16129" max="16130" width="4.7109375" style="222" customWidth="1"/>
    <col min="16131" max="16138" width="10.7109375" style="222" customWidth="1"/>
    <col min="16139" max="16139" width="2.42578125" style="222" customWidth="1"/>
    <col min="16140" max="16140" width="7.7109375" style="222" customWidth="1"/>
    <col min="16141" max="16141" width="13" style="222" customWidth="1"/>
    <col min="16142" max="16142" width="7.42578125" style="222" customWidth="1"/>
    <col min="16143" max="16143" width="7.7109375" style="222" customWidth="1"/>
    <col min="16144" max="16144" width="15.7109375" style="222" customWidth="1"/>
    <col min="16145" max="16384" width="9.140625" style="222"/>
  </cols>
  <sheetData>
    <row r="1" spans="1:17" s="198" customFormat="1" ht="12.75">
      <c r="A1" s="246"/>
      <c r="B1" s="199" t="s">
        <v>716</v>
      </c>
      <c r="C1" s="247"/>
      <c r="D1" s="247"/>
      <c r="E1" s="248"/>
      <c r="F1" s="249"/>
      <c r="G1" s="250"/>
      <c r="H1" s="251"/>
      <c r="I1" s="251"/>
      <c r="J1" s="251"/>
      <c r="K1" s="251"/>
      <c r="L1" s="251"/>
      <c r="M1" s="251"/>
      <c r="N1" s="251"/>
      <c r="O1" s="251"/>
      <c r="P1" s="251"/>
    </row>
    <row r="2" spans="1:17">
      <c r="E2" s="253"/>
      <c r="F2" s="253"/>
      <c r="L2" s="255" t="s">
        <v>3</v>
      </c>
      <c r="O2" s="255" t="s">
        <v>97</v>
      </c>
    </row>
    <row r="3" spans="1:17">
      <c r="A3" s="239" t="s">
        <v>524</v>
      </c>
      <c r="B3" s="256" t="s">
        <v>170</v>
      </c>
      <c r="C3" s="257" t="s">
        <v>2</v>
      </c>
      <c r="D3" s="257" t="s">
        <v>81</v>
      </c>
      <c r="E3" s="257" t="s">
        <v>0</v>
      </c>
      <c r="F3" s="257" t="s">
        <v>81</v>
      </c>
      <c r="G3" s="257" t="s">
        <v>3</v>
      </c>
      <c r="H3" s="257" t="s">
        <v>81</v>
      </c>
      <c r="I3" s="257" t="s">
        <v>97</v>
      </c>
      <c r="J3" s="257" t="s">
        <v>81</v>
      </c>
      <c r="L3" s="255" t="s">
        <v>163</v>
      </c>
      <c r="O3" s="255" t="s">
        <v>163</v>
      </c>
    </row>
    <row r="4" spans="1:17" s="263" customFormat="1">
      <c r="A4" s="258" t="s">
        <v>109</v>
      </c>
      <c r="B4" s="259"/>
      <c r="C4" s="260"/>
      <c r="D4" s="260"/>
      <c r="E4" s="260"/>
      <c r="F4" s="260"/>
      <c r="G4" s="260"/>
      <c r="H4" s="260"/>
      <c r="I4" s="260"/>
      <c r="J4" s="260"/>
      <c r="K4" s="261"/>
      <c r="L4" s="262"/>
      <c r="M4" s="261"/>
      <c r="N4" s="261"/>
      <c r="O4" s="262"/>
      <c r="P4" s="261"/>
    </row>
    <row r="5" spans="1:17">
      <c r="A5" s="258" t="str">
        <f>chsadult.info!A$6</f>
        <v>Y</v>
      </c>
      <c r="B5" s="258">
        <f>chsadult.info!B$6</f>
        <v>1</v>
      </c>
      <c r="C5" s="257" t="s">
        <v>2</v>
      </c>
      <c r="D5" s="264" t="str">
        <f>chsadult.info!$C6</f>
        <v>Stanislaus</v>
      </c>
      <c r="E5" s="257" t="s">
        <v>0</v>
      </c>
      <c r="F5" s="264" t="str">
        <f>chsadult.info!$C6</f>
        <v>Stanislaus</v>
      </c>
      <c r="G5" s="257" t="s">
        <v>3</v>
      </c>
      <c r="H5" s="264" t="str">
        <f>chsadult.info!$C6</f>
        <v>Stanislaus</v>
      </c>
      <c r="I5" s="257" t="s">
        <v>97</v>
      </c>
      <c r="J5" s="264" t="str">
        <f>chsadult.info!$C6</f>
        <v>Stanislaus</v>
      </c>
      <c r="L5" s="265" t="s">
        <v>343</v>
      </c>
      <c r="M5" s="265" t="s">
        <v>407</v>
      </c>
      <c r="N5" s="265" t="s">
        <v>717</v>
      </c>
      <c r="O5" s="266" t="s">
        <v>718</v>
      </c>
      <c r="P5" s="267" t="s">
        <v>719</v>
      </c>
      <c r="Q5" s="268" t="s">
        <v>720</v>
      </c>
    </row>
    <row r="6" spans="1:17">
      <c r="A6" s="258" t="str">
        <f>chsadult.info!A$6</f>
        <v>Y</v>
      </c>
      <c r="B6" s="258">
        <f>chsadult.info!B$6</f>
        <v>1</v>
      </c>
      <c r="C6" s="269">
        <v>0</v>
      </c>
      <c r="D6" s="252">
        <v>0.01</v>
      </c>
      <c r="E6" s="269">
        <v>0.2</v>
      </c>
      <c r="F6" s="252">
        <v>0</v>
      </c>
      <c r="G6" s="270">
        <v>1</v>
      </c>
      <c r="H6" s="261">
        <v>0</v>
      </c>
      <c r="I6" s="271">
        <v>0</v>
      </c>
      <c r="J6" s="252">
        <v>1</v>
      </c>
      <c r="L6" s="270">
        <v>1</v>
      </c>
      <c r="M6" s="252" t="s">
        <v>309</v>
      </c>
      <c r="N6" s="272"/>
      <c r="O6" s="273">
        <v>0</v>
      </c>
      <c r="P6" s="252" t="s">
        <v>379</v>
      </c>
    </row>
    <row r="7" spans="1:17">
      <c r="A7" s="258" t="str">
        <f>chsadult.info!A$6</f>
        <v>Y</v>
      </c>
      <c r="B7" s="258">
        <f>chsadult.info!B$6</f>
        <v>1</v>
      </c>
      <c r="C7" s="269">
        <v>0.1</v>
      </c>
      <c r="D7" s="252">
        <v>0.01</v>
      </c>
      <c r="E7" s="269">
        <v>0.3</v>
      </c>
      <c r="F7" s="252">
        <v>0.02</v>
      </c>
      <c r="G7" s="270">
        <v>2</v>
      </c>
      <c r="H7" s="261">
        <v>0.03</v>
      </c>
      <c r="I7" s="271">
        <v>0.1</v>
      </c>
      <c r="J7" s="252">
        <v>0.52</v>
      </c>
      <c r="L7" s="270">
        <v>2</v>
      </c>
      <c r="M7" s="252" t="s">
        <v>410</v>
      </c>
      <c r="N7" s="272"/>
      <c r="O7" s="273">
        <v>1</v>
      </c>
      <c r="P7" s="252" t="s">
        <v>721</v>
      </c>
    </row>
    <row r="8" spans="1:17">
      <c r="A8" s="258" t="str">
        <f>chsadult.info!A$6</f>
        <v>Y</v>
      </c>
      <c r="B8" s="258">
        <f>chsadult.info!B$6</f>
        <v>1</v>
      </c>
      <c r="C8" s="269">
        <v>0.2</v>
      </c>
      <c r="D8" s="252">
        <v>0.01</v>
      </c>
      <c r="E8" s="269">
        <v>0.4</v>
      </c>
      <c r="F8" s="252">
        <v>0.04</v>
      </c>
      <c r="G8" s="270">
        <v>3</v>
      </c>
      <c r="H8" s="261">
        <v>0.13</v>
      </c>
      <c r="I8" s="271">
        <v>0.2</v>
      </c>
      <c r="J8" s="252">
        <v>0.2</v>
      </c>
      <c r="L8" s="270">
        <v>3</v>
      </c>
      <c r="M8" s="252" t="s">
        <v>187</v>
      </c>
      <c r="N8" s="272" t="s">
        <v>411</v>
      </c>
      <c r="O8" s="273">
        <v>2</v>
      </c>
      <c r="P8" s="274" t="s">
        <v>722</v>
      </c>
    </row>
    <row r="9" spans="1:17">
      <c r="A9" s="258" t="str">
        <f>chsadult.info!A$6</f>
        <v>Y</v>
      </c>
      <c r="B9" s="258">
        <f>chsadult.info!B$6</f>
        <v>1</v>
      </c>
      <c r="C9" s="269">
        <v>0.3</v>
      </c>
      <c r="D9" s="252">
        <v>0.03</v>
      </c>
      <c r="E9" s="269">
        <v>0.5</v>
      </c>
      <c r="F9" s="252">
        <v>0.1</v>
      </c>
      <c r="G9" s="270">
        <v>4</v>
      </c>
      <c r="H9" s="261">
        <v>0.36</v>
      </c>
      <c r="I9" s="271">
        <v>0.3</v>
      </c>
      <c r="J9" s="252">
        <v>0.09</v>
      </c>
      <c r="L9" s="270">
        <v>4</v>
      </c>
      <c r="M9" s="252" t="s">
        <v>188</v>
      </c>
      <c r="N9" s="272" t="s">
        <v>412</v>
      </c>
      <c r="O9" s="273">
        <v>3</v>
      </c>
      <c r="P9" s="252" t="s">
        <v>723</v>
      </c>
    </row>
    <row r="10" spans="1:17">
      <c r="A10" s="258" t="str">
        <f>chsadult.info!A$6</f>
        <v>Y</v>
      </c>
      <c r="B10" s="258">
        <f>chsadult.info!B$6</f>
        <v>1</v>
      </c>
      <c r="C10" s="269">
        <v>0.4</v>
      </c>
      <c r="D10" s="252">
        <v>0.05</v>
      </c>
      <c r="E10" s="269">
        <v>0.6</v>
      </c>
      <c r="F10" s="252">
        <v>0.18</v>
      </c>
      <c r="G10" s="270">
        <v>5</v>
      </c>
      <c r="H10" s="261">
        <v>0.67</v>
      </c>
      <c r="I10" s="271">
        <v>0.4</v>
      </c>
      <c r="J10" s="252">
        <v>0.11</v>
      </c>
      <c r="L10" s="270">
        <v>5</v>
      </c>
      <c r="M10" s="252" t="s">
        <v>413</v>
      </c>
      <c r="N10" s="272" t="s">
        <v>16</v>
      </c>
      <c r="O10" s="266" t="s">
        <v>724</v>
      </c>
      <c r="P10" s="267" t="s">
        <v>725</v>
      </c>
    </row>
    <row r="11" spans="1:17">
      <c r="A11" s="258" t="str">
        <f>chsadult.info!A$6</f>
        <v>Y</v>
      </c>
      <c r="B11" s="258">
        <f>chsadult.info!B$6</f>
        <v>1</v>
      </c>
      <c r="C11" s="269">
        <v>0.5</v>
      </c>
      <c r="D11" s="252">
        <v>0.08</v>
      </c>
      <c r="E11" s="269">
        <v>0.7</v>
      </c>
      <c r="F11" s="252">
        <v>0.28999999999999998</v>
      </c>
      <c r="G11" s="270">
        <v>6</v>
      </c>
      <c r="H11" s="275">
        <v>0.92</v>
      </c>
      <c r="I11" s="271">
        <v>10</v>
      </c>
      <c r="J11" s="252">
        <v>0.12</v>
      </c>
      <c r="L11" s="270">
        <v>6</v>
      </c>
      <c r="M11" s="252" t="s">
        <v>33</v>
      </c>
      <c r="N11" s="272" t="s">
        <v>414</v>
      </c>
      <c r="O11" s="273">
        <v>0</v>
      </c>
      <c r="P11" s="252" t="s">
        <v>379</v>
      </c>
    </row>
    <row r="12" spans="1:17">
      <c r="A12" s="258" t="str">
        <f>chsadult.info!A$6</f>
        <v>Y</v>
      </c>
      <c r="B12" s="258">
        <f>chsadult.info!B$6</f>
        <v>1</v>
      </c>
      <c r="C12" s="269">
        <v>0.6</v>
      </c>
      <c r="D12" s="252">
        <v>0.12</v>
      </c>
      <c r="E12" s="269">
        <v>0.8</v>
      </c>
      <c r="F12" s="252">
        <v>0.38</v>
      </c>
      <c r="G12" s="270">
        <v>7</v>
      </c>
      <c r="H12" s="275">
        <v>1</v>
      </c>
      <c r="I12" s="271">
        <v>10.1</v>
      </c>
      <c r="J12" s="252">
        <v>0.11</v>
      </c>
      <c r="L12" s="270">
        <v>7</v>
      </c>
      <c r="M12" s="252" t="s">
        <v>34</v>
      </c>
      <c r="N12" s="272" t="s">
        <v>415</v>
      </c>
      <c r="O12" s="273">
        <v>1</v>
      </c>
      <c r="P12" s="252" t="s">
        <v>726</v>
      </c>
    </row>
    <row r="13" spans="1:17">
      <c r="A13" s="258" t="str">
        <f>chsadult.info!A$6</f>
        <v>Y</v>
      </c>
      <c r="B13" s="258">
        <f>chsadult.info!B$6</f>
        <v>1</v>
      </c>
      <c r="C13" s="269">
        <v>0.7</v>
      </c>
      <c r="D13" s="252">
        <v>0.15</v>
      </c>
      <c r="E13" s="269">
        <v>0.9</v>
      </c>
      <c r="F13" s="252">
        <v>0.46</v>
      </c>
      <c r="G13" s="270">
        <v>8</v>
      </c>
      <c r="H13" s="275">
        <v>0.9</v>
      </c>
      <c r="I13" s="271">
        <v>10.199999999999999</v>
      </c>
      <c r="J13" s="252">
        <v>0.05</v>
      </c>
      <c r="L13" s="270">
        <v>8</v>
      </c>
      <c r="M13" s="252" t="s">
        <v>35</v>
      </c>
      <c r="N13" s="272" t="s">
        <v>416</v>
      </c>
      <c r="O13" s="273">
        <v>2</v>
      </c>
      <c r="P13" s="252" t="s">
        <v>727</v>
      </c>
    </row>
    <row r="14" spans="1:17">
      <c r="A14" s="258" t="str">
        <f>chsadult.info!A$6</f>
        <v>Y</v>
      </c>
      <c r="B14" s="258">
        <f>chsadult.info!B$6</f>
        <v>1</v>
      </c>
      <c r="C14" s="269">
        <v>0.8</v>
      </c>
      <c r="D14" s="252">
        <v>0.17</v>
      </c>
      <c r="E14" s="269">
        <v>1</v>
      </c>
      <c r="F14" s="252">
        <v>0.51</v>
      </c>
      <c r="G14" s="270">
        <v>9</v>
      </c>
      <c r="H14" s="275">
        <v>0.76</v>
      </c>
      <c r="I14" s="271">
        <v>10.3</v>
      </c>
      <c r="J14" s="252">
        <v>0.02</v>
      </c>
      <c r="L14" s="270">
        <v>9</v>
      </c>
      <c r="M14" s="252" t="s">
        <v>36</v>
      </c>
      <c r="N14" s="272" t="s">
        <v>417</v>
      </c>
      <c r="O14" s="273">
        <v>3</v>
      </c>
      <c r="P14" s="252" t="s">
        <v>728</v>
      </c>
    </row>
    <row r="15" spans="1:17">
      <c r="A15" s="258" t="str">
        <f>chsadult.info!A$6</f>
        <v>Y</v>
      </c>
      <c r="B15" s="258">
        <f>chsadult.info!B$6</f>
        <v>1</v>
      </c>
      <c r="C15" s="269">
        <v>0.9</v>
      </c>
      <c r="D15" s="252">
        <v>0.2</v>
      </c>
      <c r="E15" s="269">
        <v>1.1000000000000001</v>
      </c>
      <c r="F15" s="252">
        <v>0.57999999999999996</v>
      </c>
      <c r="G15" s="270">
        <v>10</v>
      </c>
      <c r="H15" s="275">
        <v>0.65</v>
      </c>
      <c r="I15" s="271">
        <v>10.4</v>
      </c>
      <c r="J15" s="252">
        <v>0</v>
      </c>
      <c r="L15" s="270">
        <v>10</v>
      </c>
      <c r="M15" s="252" t="s">
        <v>38</v>
      </c>
      <c r="N15" s="272" t="s">
        <v>418</v>
      </c>
      <c r="O15" s="266" t="s">
        <v>729</v>
      </c>
      <c r="P15" s="267" t="s">
        <v>730</v>
      </c>
    </row>
    <row r="16" spans="1:17">
      <c r="A16" s="258" t="str">
        <f>chsadult.info!A$6</f>
        <v>Y</v>
      </c>
      <c r="B16" s="258">
        <f>chsadult.info!B$6</f>
        <v>1</v>
      </c>
      <c r="C16" s="269">
        <v>1</v>
      </c>
      <c r="D16" s="252">
        <v>0.24</v>
      </c>
      <c r="E16" s="269">
        <v>1.5</v>
      </c>
      <c r="F16" s="252">
        <v>0.57999999999999996</v>
      </c>
      <c r="G16" s="270">
        <v>11</v>
      </c>
      <c r="H16" s="275">
        <v>0.55000000000000004</v>
      </c>
      <c r="L16" s="270">
        <v>11</v>
      </c>
      <c r="M16" s="252" t="s">
        <v>37</v>
      </c>
      <c r="N16" s="272" t="s">
        <v>419</v>
      </c>
      <c r="O16" s="273">
        <v>0</v>
      </c>
      <c r="P16" s="252" t="s">
        <v>379</v>
      </c>
    </row>
    <row r="17" spans="1:16">
      <c r="A17" s="258" t="str">
        <f>chsadult.info!A$6</f>
        <v>Y</v>
      </c>
      <c r="B17" s="258">
        <f>chsadult.info!B$6</f>
        <v>1</v>
      </c>
      <c r="C17" s="269">
        <v>1.1000000000000001</v>
      </c>
      <c r="D17" s="252">
        <v>0.38</v>
      </c>
      <c r="E17" s="269">
        <v>1.6</v>
      </c>
      <c r="F17" s="252">
        <v>0.66</v>
      </c>
      <c r="G17" s="270">
        <v>12</v>
      </c>
      <c r="H17" s="275">
        <v>0.4</v>
      </c>
      <c r="L17" s="270">
        <v>12</v>
      </c>
      <c r="M17" s="252" t="s">
        <v>39</v>
      </c>
      <c r="N17" s="272" t="s">
        <v>420</v>
      </c>
      <c r="O17" s="273">
        <v>1</v>
      </c>
      <c r="P17" s="252" t="s">
        <v>731</v>
      </c>
    </row>
    <row r="18" spans="1:16">
      <c r="A18" s="258" t="str">
        <f>chsadult.info!A$6</f>
        <v>Y</v>
      </c>
      <c r="B18" s="258">
        <f>chsadult.info!B$6</f>
        <v>1</v>
      </c>
      <c r="C18" s="269">
        <v>1.2</v>
      </c>
      <c r="D18" s="252">
        <v>0.59</v>
      </c>
      <c r="E18" s="269">
        <v>1.7</v>
      </c>
      <c r="F18" s="252">
        <v>0.83</v>
      </c>
      <c r="G18" s="270">
        <v>13</v>
      </c>
      <c r="H18" s="275">
        <v>0.23</v>
      </c>
      <c r="L18" s="270">
        <v>13</v>
      </c>
      <c r="M18" s="252" t="s">
        <v>40</v>
      </c>
      <c r="N18" s="272" t="s">
        <v>421</v>
      </c>
      <c r="O18" s="273">
        <v>2</v>
      </c>
      <c r="P18" s="252" t="s">
        <v>732</v>
      </c>
    </row>
    <row r="19" spans="1:16">
      <c r="A19" s="258" t="str">
        <f>chsadult.info!A$6</f>
        <v>Y</v>
      </c>
      <c r="B19" s="258">
        <f>chsadult.info!B$6</f>
        <v>1</v>
      </c>
      <c r="C19" s="269">
        <v>1.3</v>
      </c>
      <c r="D19" s="252">
        <v>0.88</v>
      </c>
      <c r="E19" s="269">
        <v>1.8</v>
      </c>
      <c r="F19" s="252">
        <v>0.83</v>
      </c>
      <c r="G19" s="270">
        <v>14</v>
      </c>
      <c r="H19" s="275">
        <v>0.09</v>
      </c>
      <c r="L19" s="270">
        <v>14</v>
      </c>
      <c r="M19" s="252" t="s">
        <v>41</v>
      </c>
      <c r="N19" s="272" t="s">
        <v>422</v>
      </c>
      <c r="O19" s="273">
        <v>3</v>
      </c>
      <c r="P19" s="252" t="s">
        <v>733</v>
      </c>
    </row>
    <row r="20" spans="1:16">
      <c r="A20" s="258" t="str">
        <f>chsadult.info!A$6</f>
        <v>Y</v>
      </c>
      <c r="B20" s="258">
        <f>chsadult.info!B$6</f>
        <v>1</v>
      </c>
      <c r="C20" s="269">
        <v>1.4</v>
      </c>
      <c r="D20" s="252">
        <v>1</v>
      </c>
      <c r="E20" s="269">
        <v>1.9</v>
      </c>
      <c r="F20" s="252">
        <v>1</v>
      </c>
      <c r="G20" s="270">
        <v>15</v>
      </c>
      <c r="H20" s="275">
        <v>0.03</v>
      </c>
      <c r="L20" s="270">
        <v>15</v>
      </c>
      <c r="M20" s="252" t="s">
        <v>61</v>
      </c>
      <c r="N20" s="272"/>
      <c r="O20" s="273">
        <v>4</v>
      </c>
      <c r="P20" s="252" t="s">
        <v>734</v>
      </c>
    </row>
    <row r="21" spans="1:16">
      <c r="A21" s="258" t="str">
        <f>chsadult.info!A$6</f>
        <v>Y</v>
      </c>
      <c r="B21" s="258">
        <f>chsadult.info!B$6</f>
        <v>1</v>
      </c>
      <c r="C21" s="269">
        <v>1.5</v>
      </c>
      <c r="D21" s="252">
        <v>0.98</v>
      </c>
      <c r="E21" s="269">
        <v>3.6</v>
      </c>
      <c r="F21" s="252">
        <v>1</v>
      </c>
      <c r="H21" s="276"/>
    </row>
    <row r="22" spans="1:16">
      <c r="A22" s="258" t="str">
        <f>chsadult.info!A$6</f>
        <v>Y</v>
      </c>
      <c r="B22" s="258">
        <f>chsadult.info!B$6</f>
        <v>1</v>
      </c>
      <c r="C22" s="269">
        <v>1.6</v>
      </c>
      <c r="D22" s="252">
        <v>0.97</v>
      </c>
      <c r="E22" s="269">
        <v>3.7</v>
      </c>
      <c r="F22" s="252">
        <v>0.78</v>
      </c>
      <c r="H22" s="276"/>
    </row>
    <row r="23" spans="1:16">
      <c r="A23" s="258" t="str">
        <f>chsadult.info!A$6</f>
        <v>Y</v>
      </c>
      <c r="B23" s="258">
        <f>chsadult.info!B$6</f>
        <v>1</v>
      </c>
      <c r="C23" s="269">
        <v>1.7</v>
      </c>
      <c r="D23" s="252">
        <v>0.95</v>
      </c>
      <c r="E23" s="269">
        <v>3.8</v>
      </c>
      <c r="F23" s="252">
        <v>0.53</v>
      </c>
      <c r="H23" s="276"/>
    </row>
    <row r="24" spans="1:16">
      <c r="A24" s="258" t="str">
        <f>chsadult.info!A$6</f>
        <v>Y</v>
      </c>
      <c r="B24" s="258">
        <f>chsadult.info!B$6</f>
        <v>1</v>
      </c>
      <c r="C24" s="269">
        <v>1.8</v>
      </c>
      <c r="D24" s="252">
        <v>0.94</v>
      </c>
      <c r="E24" s="269">
        <v>3.9</v>
      </c>
      <c r="F24" s="252">
        <v>0.26</v>
      </c>
      <c r="H24" s="276"/>
    </row>
    <row r="25" spans="1:16">
      <c r="A25" s="258" t="str">
        <f>chsadult.info!A$6</f>
        <v>Y</v>
      </c>
      <c r="B25" s="258">
        <f>chsadult.info!B$6</f>
        <v>1</v>
      </c>
      <c r="C25" s="269">
        <v>1.9</v>
      </c>
      <c r="D25" s="252">
        <v>0.92</v>
      </c>
      <c r="E25" s="269">
        <v>4</v>
      </c>
      <c r="F25" s="252">
        <v>0.14000000000000001</v>
      </c>
      <c r="H25" s="276"/>
    </row>
    <row r="26" spans="1:16">
      <c r="A26" s="258" t="str">
        <f>chsadult.info!A$6</f>
        <v>Y</v>
      </c>
      <c r="B26" s="258">
        <f>chsadult.info!B$6</f>
        <v>1</v>
      </c>
      <c r="C26" s="269">
        <v>2</v>
      </c>
      <c r="D26" s="252">
        <v>0.91</v>
      </c>
      <c r="E26" s="269">
        <v>4.0999999999999996</v>
      </c>
      <c r="F26" s="252">
        <v>0.08</v>
      </c>
      <c r="H26" s="276"/>
    </row>
    <row r="27" spans="1:16">
      <c r="A27" s="258" t="str">
        <f>chsadult.info!A$6</f>
        <v>Y</v>
      </c>
      <c r="B27" s="258">
        <f>chsadult.info!B$6</f>
        <v>1</v>
      </c>
      <c r="C27" s="269">
        <v>2.1</v>
      </c>
      <c r="D27" s="252">
        <v>0.89</v>
      </c>
      <c r="E27" s="269">
        <v>4.1999999999999904</v>
      </c>
      <c r="F27" s="252">
        <v>7.0000000000000007E-2</v>
      </c>
      <c r="H27" s="276"/>
    </row>
    <row r="28" spans="1:16">
      <c r="A28" s="258" t="str">
        <f>chsadult.info!A$6</f>
        <v>Y</v>
      </c>
      <c r="B28" s="258">
        <f>chsadult.info!B$6</f>
        <v>1</v>
      </c>
      <c r="C28" s="269">
        <v>2.2000000000000002</v>
      </c>
      <c r="D28" s="252">
        <v>0.88</v>
      </c>
      <c r="E28" s="269">
        <v>4.2999999999999901</v>
      </c>
      <c r="F28" s="252">
        <v>7.0000000000000007E-2</v>
      </c>
      <c r="H28" s="276"/>
    </row>
    <row r="29" spans="1:16">
      <c r="A29" s="258" t="str">
        <f>chsadult.info!A$6</f>
        <v>Y</v>
      </c>
      <c r="B29" s="258">
        <f>chsadult.info!B$6</f>
        <v>1</v>
      </c>
      <c r="C29" s="269">
        <v>2.2999999999999998</v>
      </c>
      <c r="D29" s="252">
        <v>0.86</v>
      </c>
      <c r="E29" s="269">
        <v>4.3999999999999897</v>
      </c>
      <c r="F29" s="252">
        <v>0.06</v>
      </c>
      <c r="H29" s="276"/>
    </row>
    <row r="30" spans="1:16">
      <c r="A30" s="258" t="str">
        <f>chsadult.info!A$6</f>
        <v>Y</v>
      </c>
      <c r="B30" s="258">
        <f>chsadult.info!B$6</f>
        <v>1</v>
      </c>
      <c r="C30" s="269">
        <v>2.4</v>
      </c>
      <c r="D30" s="252">
        <v>0.85</v>
      </c>
      <c r="E30" s="269">
        <v>4.4999999999999902</v>
      </c>
      <c r="F30" s="252">
        <v>0.05</v>
      </c>
      <c r="H30" s="276"/>
    </row>
    <row r="31" spans="1:16">
      <c r="A31" s="258" t="str">
        <f>chsadult.info!A$6</f>
        <v>Y</v>
      </c>
      <c r="B31" s="258">
        <f>chsadult.info!B$6</f>
        <v>1</v>
      </c>
      <c r="C31" s="269">
        <v>2.5</v>
      </c>
      <c r="D31" s="252">
        <v>0.83</v>
      </c>
      <c r="E31" s="269">
        <v>4.5999999999999899</v>
      </c>
      <c r="F31" s="252">
        <v>0.03</v>
      </c>
      <c r="H31" s="276"/>
    </row>
    <row r="32" spans="1:16">
      <c r="A32" s="258" t="str">
        <f>chsadult.info!A$6</f>
        <v>Y</v>
      </c>
      <c r="B32" s="258">
        <f>chsadult.info!B$6</f>
        <v>1</v>
      </c>
      <c r="C32" s="269">
        <v>2.6</v>
      </c>
      <c r="D32" s="252">
        <v>0.82</v>
      </c>
      <c r="E32" s="269">
        <v>4.6999999999999904</v>
      </c>
      <c r="F32" s="252">
        <v>0.01</v>
      </c>
      <c r="H32" s="276"/>
    </row>
    <row r="33" spans="1:8">
      <c r="A33" s="258" t="str">
        <f>chsadult.info!A$6</f>
        <v>Y</v>
      </c>
      <c r="B33" s="258">
        <f>chsadult.info!B$6</f>
        <v>1</v>
      </c>
      <c r="C33" s="269">
        <v>2.7</v>
      </c>
      <c r="D33" s="252">
        <v>0.8</v>
      </c>
      <c r="E33" s="269">
        <v>4.8999999999999897</v>
      </c>
      <c r="F33" s="252">
        <v>0.01</v>
      </c>
      <c r="H33" s="276"/>
    </row>
    <row r="34" spans="1:8">
      <c r="A34" s="258" t="str">
        <f>chsadult.info!A$6</f>
        <v>Y</v>
      </c>
      <c r="B34" s="258">
        <f>chsadult.info!B$6</f>
        <v>1</v>
      </c>
      <c r="C34" s="269">
        <v>2.8</v>
      </c>
      <c r="D34" s="252">
        <v>0.79</v>
      </c>
      <c r="E34" s="269">
        <v>4.9999999999999902</v>
      </c>
      <c r="F34" s="252">
        <v>0</v>
      </c>
      <c r="H34" s="276"/>
    </row>
    <row r="35" spans="1:8">
      <c r="A35" s="258" t="str">
        <f>chsadult.info!A$6</f>
        <v>Y</v>
      </c>
      <c r="B35" s="258">
        <f>chsadult.info!B$6</f>
        <v>1</v>
      </c>
      <c r="C35" s="269">
        <v>2.9</v>
      </c>
      <c r="D35" s="252">
        <v>0.77</v>
      </c>
      <c r="E35" s="277"/>
      <c r="H35" s="276"/>
    </row>
    <row r="36" spans="1:8">
      <c r="A36" s="258" t="str">
        <f>chsadult.info!A$6</f>
        <v>Y</v>
      </c>
      <c r="B36" s="258">
        <f>chsadult.info!B$6</f>
        <v>1</v>
      </c>
      <c r="C36" s="269">
        <v>3</v>
      </c>
      <c r="D36" s="252">
        <v>0.76</v>
      </c>
      <c r="E36" s="277"/>
      <c r="H36" s="276"/>
    </row>
    <row r="37" spans="1:8">
      <c r="A37" s="258" t="str">
        <f>chsadult.info!A$6</f>
        <v>Y</v>
      </c>
      <c r="B37" s="258">
        <f>chsadult.info!B$6</f>
        <v>1</v>
      </c>
      <c r="C37" s="269">
        <v>3.1</v>
      </c>
      <c r="D37" s="252">
        <v>0.74</v>
      </c>
      <c r="E37" s="277"/>
      <c r="H37" s="276"/>
    </row>
    <row r="38" spans="1:8">
      <c r="A38" s="258" t="str">
        <f>chsadult.info!A$6</f>
        <v>Y</v>
      </c>
      <c r="B38" s="258">
        <f>chsadult.info!B$6</f>
        <v>1</v>
      </c>
      <c r="C38" s="269">
        <v>3.2</v>
      </c>
      <c r="D38" s="252">
        <v>0.71</v>
      </c>
      <c r="E38" s="277"/>
      <c r="H38" s="276"/>
    </row>
    <row r="39" spans="1:8">
      <c r="A39" s="258" t="str">
        <f>chsadult.info!A$6</f>
        <v>Y</v>
      </c>
      <c r="B39" s="258">
        <f>chsadult.info!B$6</f>
        <v>1</v>
      </c>
      <c r="C39" s="269">
        <v>3.3</v>
      </c>
      <c r="D39" s="252">
        <v>0.51</v>
      </c>
      <c r="E39" s="277"/>
      <c r="H39" s="276"/>
    </row>
    <row r="40" spans="1:8">
      <c r="A40" s="258" t="str">
        <f>chsadult.info!A$6</f>
        <v>Y</v>
      </c>
      <c r="B40" s="258">
        <f>chsadult.info!B$6</f>
        <v>1</v>
      </c>
      <c r="C40" s="269">
        <v>3.4</v>
      </c>
      <c r="D40" s="252">
        <v>0.35</v>
      </c>
      <c r="E40" s="277"/>
      <c r="H40" s="276"/>
    </row>
    <row r="41" spans="1:8">
      <c r="A41" s="258" t="str">
        <f>chsadult.info!A$6</f>
        <v>Y</v>
      </c>
      <c r="B41" s="258">
        <f>chsadult.info!B$6</f>
        <v>1</v>
      </c>
      <c r="C41" s="269">
        <v>3.5</v>
      </c>
      <c r="D41" s="252">
        <v>0.25</v>
      </c>
      <c r="E41" s="277"/>
      <c r="H41" s="276"/>
    </row>
    <row r="42" spans="1:8">
      <c r="A42" s="258" t="str">
        <f>chsadult.info!A$6</f>
        <v>Y</v>
      </c>
      <c r="B42" s="258">
        <f>chsadult.info!B$6</f>
        <v>1</v>
      </c>
      <c r="C42" s="269">
        <v>3.6</v>
      </c>
      <c r="D42" s="252">
        <v>0.24</v>
      </c>
      <c r="E42" s="277"/>
      <c r="H42" s="276"/>
    </row>
    <row r="43" spans="1:8">
      <c r="A43" s="258" t="str">
        <f>chsadult.info!A$6</f>
        <v>Y</v>
      </c>
      <c r="B43" s="258">
        <f>chsadult.info!B$6</f>
        <v>1</v>
      </c>
      <c r="C43" s="269">
        <v>3.7</v>
      </c>
      <c r="D43" s="252">
        <v>0.23</v>
      </c>
      <c r="E43" s="277"/>
      <c r="H43" s="276"/>
    </row>
    <row r="44" spans="1:8">
      <c r="A44" s="258" t="str">
        <f>chsadult.info!A$6</f>
        <v>Y</v>
      </c>
      <c r="B44" s="258">
        <f>chsadult.info!B$6</f>
        <v>1</v>
      </c>
      <c r="C44" s="269">
        <v>3.8</v>
      </c>
      <c r="D44" s="252">
        <v>0.22</v>
      </c>
      <c r="E44" s="277"/>
      <c r="H44" s="276"/>
    </row>
    <row r="45" spans="1:8">
      <c r="A45" s="258" t="str">
        <f>chsadult.info!A$6</f>
        <v>Y</v>
      </c>
      <c r="B45" s="258">
        <f>chsadult.info!B$6</f>
        <v>1</v>
      </c>
      <c r="C45" s="269">
        <v>3.9</v>
      </c>
      <c r="D45" s="252">
        <v>0.21</v>
      </c>
      <c r="E45" s="277"/>
      <c r="H45" s="276"/>
    </row>
    <row r="46" spans="1:8">
      <c r="A46" s="258" t="str">
        <f>chsadult.info!A$6</f>
        <v>Y</v>
      </c>
      <c r="B46" s="258">
        <f>chsadult.info!B$6</f>
        <v>1</v>
      </c>
      <c r="C46" s="269">
        <v>4</v>
      </c>
      <c r="D46" s="252">
        <v>0.2</v>
      </c>
      <c r="E46" s="277"/>
      <c r="H46" s="276"/>
    </row>
    <row r="47" spans="1:8">
      <c r="A47" s="258" t="str">
        <f>chsadult.info!A$6</f>
        <v>Y</v>
      </c>
      <c r="B47" s="258">
        <f>chsadult.info!B$6</f>
        <v>1</v>
      </c>
      <c r="C47" s="269">
        <v>4.0999999999999996</v>
      </c>
      <c r="D47" s="252">
        <v>0.19</v>
      </c>
      <c r="E47" s="277"/>
      <c r="H47" s="276"/>
    </row>
    <row r="48" spans="1:8">
      <c r="A48" s="258" t="str">
        <f>chsadult.info!A$6</f>
        <v>Y</v>
      </c>
      <c r="B48" s="258">
        <f>chsadult.info!B$6</f>
        <v>1</v>
      </c>
      <c r="C48" s="269">
        <v>4.1999999999999904</v>
      </c>
      <c r="D48" s="252">
        <v>0.18</v>
      </c>
      <c r="E48" s="277"/>
      <c r="H48" s="276"/>
    </row>
    <row r="49" spans="1:16">
      <c r="A49" s="258" t="str">
        <f>chsadult.info!A$6</f>
        <v>Y</v>
      </c>
      <c r="B49" s="258">
        <f>chsadult.info!B$6</f>
        <v>1</v>
      </c>
      <c r="C49" s="269">
        <v>4.2999999999999901</v>
      </c>
      <c r="D49" s="252">
        <v>0.17</v>
      </c>
      <c r="E49" s="277"/>
      <c r="H49" s="276"/>
    </row>
    <row r="50" spans="1:16">
      <c r="A50" s="258" t="str">
        <f>chsadult.info!A$6</f>
        <v>Y</v>
      </c>
      <c r="B50" s="258">
        <f>chsadult.info!B$6</f>
        <v>1</v>
      </c>
      <c r="C50" s="269">
        <v>4.3999999999999897</v>
      </c>
      <c r="D50" s="252">
        <v>0.14000000000000001</v>
      </c>
      <c r="E50" s="277"/>
      <c r="H50" s="276"/>
    </row>
    <row r="51" spans="1:16">
      <c r="A51" s="258" t="str">
        <f>chsadult.info!A$6</f>
        <v>Y</v>
      </c>
      <c r="B51" s="258">
        <f>chsadult.info!B$6</f>
        <v>1</v>
      </c>
      <c r="C51" s="269">
        <v>4.4999999999999902</v>
      </c>
      <c r="D51" s="252">
        <v>7.0000000000000007E-2</v>
      </c>
      <c r="E51" s="277"/>
      <c r="H51" s="276"/>
    </row>
    <row r="52" spans="1:16">
      <c r="A52" s="258" t="str">
        <f>chsadult.info!A$6</f>
        <v>Y</v>
      </c>
      <c r="B52" s="258">
        <f>chsadult.info!B$6</f>
        <v>1</v>
      </c>
      <c r="C52" s="269">
        <v>4.5999999999999899</v>
      </c>
      <c r="D52" s="252">
        <v>0.04</v>
      </c>
      <c r="E52" s="277"/>
      <c r="H52" s="276"/>
    </row>
    <row r="53" spans="1:16">
      <c r="A53" s="258" t="str">
        <f>chsadult.info!A$6</f>
        <v>Y</v>
      </c>
      <c r="B53" s="258">
        <f>chsadult.info!B$6</f>
        <v>1</v>
      </c>
      <c r="C53" s="269">
        <v>4.6999999999999904</v>
      </c>
      <c r="D53" s="252">
        <v>0.01</v>
      </c>
      <c r="E53" s="277"/>
      <c r="H53" s="276"/>
    </row>
    <row r="54" spans="1:16">
      <c r="A54" s="258" t="str">
        <f>chsadult.info!A$6</f>
        <v>Y</v>
      </c>
      <c r="B54" s="258">
        <f>chsadult.info!B$6</f>
        <v>1</v>
      </c>
      <c r="C54" s="269">
        <v>4.7999999999999901</v>
      </c>
      <c r="D54" s="252">
        <v>0</v>
      </c>
      <c r="E54" s="277"/>
      <c r="H54" s="276"/>
    </row>
    <row r="55" spans="1:16">
      <c r="A55" s="258" t="str">
        <f>chsadult.info!A$6</f>
        <v>Y</v>
      </c>
      <c r="B55" s="258">
        <f>chsadult.info!B$6</f>
        <v>1</v>
      </c>
      <c r="L55" s="265" t="s">
        <v>3</v>
      </c>
      <c r="N55" s="265" t="s">
        <v>221</v>
      </c>
      <c r="O55" s="283"/>
      <c r="P55" s="261"/>
    </row>
    <row r="56" spans="1:16">
      <c r="A56" s="258" t="str">
        <f>chsadult.info!A$7</f>
        <v>Y</v>
      </c>
      <c r="B56" s="258">
        <f>chsadult.info!B$7</f>
        <v>2</v>
      </c>
      <c r="C56" s="257" t="s">
        <v>2</v>
      </c>
      <c r="D56" s="264" t="str">
        <f>chsadult.info!$C7</f>
        <v>Wind U/A</v>
      </c>
      <c r="E56" s="257" t="s">
        <v>0</v>
      </c>
      <c r="F56" s="264" t="str">
        <f>chsadult.info!$C7</f>
        <v>Wind U/A</v>
      </c>
      <c r="G56" s="257" t="s">
        <v>3</v>
      </c>
      <c r="H56" s="264" t="str">
        <f>chsadult.info!$C7</f>
        <v>Wind U/A</v>
      </c>
      <c r="I56" s="257" t="s">
        <v>97</v>
      </c>
      <c r="J56" s="264" t="str">
        <f>chsadult.info!$C7</f>
        <v>Wind U/A</v>
      </c>
      <c r="L56" s="265" t="s">
        <v>343</v>
      </c>
      <c r="M56" s="265" t="s">
        <v>407</v>
      </c>
      <c r="N56" s="265" t="s">
        <v>735</v>
      </c>
      <c r="O56" s="283"/>
      <c r="P56" s="283"/>
    </row>
    <row r="57" spans="1:16">
      <c r="A57" s="258" t="str">
        <f>chsadult.info!A$7</f>
        <v>Y</v>
      </c>
      <c r="B57" s="258">
        <f>chsadult.info!B$7</f>
        <v>2</v>
      </c>
      <c r="C57" s="269">
        <v>0</v>
      </c>
      <c r="D57" s="278">
        <v>1</v>
      </c>
      <c r="E57" s="269">
        <v>1</v>
      </c>
      <c r="F57" s="279">
        <v>0</v>
      </c>
      <c r="G57" s="273">
        <v>0</v>
      </c>
      <c r="H57" s="280">
        <v>0.28999999999999998</v>
      </c>
      <c r="I57" s="273" t="s">
        <v>379</v>
      </c>
      <c r="J57" s="280">
        <v>0</v>
      </c>
      <c r="L57" s="273">
        <v>0</v>
      </c>
      <c r="M57" s="252" t="s">
        <v>309</v>
      </c>
      <c r="O57" s="284"/>
      <c r="P57" s="261"/>
    </row>
    <row r="58" spans="1:16">
      <c r="A58" s="258" t="str">
        <f>chsadult.info!A$7</f>
        <v>Y</v>
      </c>
      <c r="B58" s="258">
        <f>chsadult.info!B$7</f>
        <v>2</v>
      </c>
      <c r="C58" s="269">
        <v>3.7</v>
      </c>
      <c r="D58" s="278">
        <v>1</v>
      </c>
      <c r="E58" s="269">
        <v>6.5</v>
      </c>
      <c r="F58" s="279">
        <v>0.34</v>
      </c>
      <c r="G58" s="273">
        <v>1</v>
      </c>
      <c r="H58" s="280">
        <v>0.34</v>
      </c>
      <c r="I58" s="273" t="s">
        <v>737</v>
      </c>
      <c r="J58" s="280">
        <v>0.16</v>
      </c>
      <c r="L58" s="273">
        <v>1</v>
      </c>
      <c r="M58" s="252" t="s">
        <v>437</v>
      </c>
      <c r="N58" s="252" t="s">
        <v>736</v>
      </c>
      <c r="O58" s="284"/>
      <c r="P58" s="261"/>
    </row>
    <row r="59" spans="1:16">
      <c r="A59" s="258" t="str">
        <f>chsadult.info!A$7</f>
        <v>Y</v>
      </c>
      <c r="B59" s="258">
        <f>chsadult.info!B$7</f>
        <v>2</v>
      </c>
      <c r="C59" s="269">
        <v>5.3</v>
      </c>
      <c r="D59" s="278">
        <v>0.79</v>
      </c>
      <c r="E59" s="269">
        <v>14.1</v>
      </c>
      <c r="F59" s="279">
        <v>1</v>
      </c>
      <c r="G59" s="273">
        <v>2</v>
      </c>
      <c r="H59" s="280">
        <v>0.35</v>
      </c>
      <c r="I59" s="273" t="s">
        <v>738</v>
      </c>
      <c r="J59" s="280">
        <v>0.13</v>
      </c>
      <c r="L59" s="273">
        <v>2</v>
      </c>
      <c r="M59" s="252" t="s">
        <v>188</v>
      </c>
      <c r="N59" s="252" t="s">
        <v>736</v>
      </c>
      <c r="O59" s="284"/>
      <c r="P59" s="261"/>
    </row>
    <row r="60" spans="1:16">
      <c r="A60" s="258" t="str">
        <f>chsadult.info!A$7</f>
        <v>Y</v>
      </c>
      <c r="B60" s="258">
        <f>chsadult.info!B$7</f>
        <v>2</v>
      </c>
      <c r="C60" s="269">
        <v>5.5</v>
      </c>
      <c r="D60" s="279">
        <v>0.11</v>
      </c>
      <c r="E60" s="269">
        <v>50</v>
      </c>
      <c r="F60" s="279">
        <v>1</v>
      </c>
      <c r="G60" s="273">
        <v>3</v>
      </c>
      <c r="H60" s="280">
        <v>0.42</v>
      </c>
      <c r="I60" s="273" t="s">
        <v>740</v>
      </c>
      <c r="J60" s="280">
        <v>1</v>
      </c>
      <c r="L60" s="273">
        <v>3</v>
      </c>
      <c r="M60" s="252" t="s">
        <v>33</v>
      </c>
      <c r="N60" s="252" t="s">
        <v>739</v>
      </c>
      <c r="O60" s="284"/>
      <c r="P60" s="261"/>
    </row>
    <row r="61" spans="1:16">
      <c r="A61" s="258" t="str">
        <f>chsadult.info!A$7</f>
        <v>Y</v>
      </c>
      <c r="B61" s="258">
        <f>chsadult.info!B$7</f>
        <v>2</v>
      </c>
      <c r="C61" s="269">
        <v>5.7</v>
      </c>
      <c r="D61" s="279">
        <v>0</v>
      </c>
      <c r="E61" s="269">
        <v>51</v>
      </c>
      <c r="F61" s="279">
        <v>0</v>
      </c>
      <c r="G61" s="273">
        <v>4</v>
      </c>
      <c r="H61" s="280">
        <v>0.73</v>
      </c>
      <c r="I61" s="273" t="s">
        <v>742</v>
      </c>
      <c r="J61" s="280">
        <v>0.12</v>
      </c>
      <c r="L61" s="273">
        <v>4</v>
      </c>
      <c r="M61" s="252" t="s">
        <v>34</v>
      </c>
      <c r="N61" s="252" t="s">
        <v>741</v>
      </c>
      <c r="O61" s="284"/>
      <c r="P61" s="261"/>
    </row>
    <row r="62" spans="1:16">
      <c r="A62" s="258" t="str">
        <f>chsadult.info!A$7</f>
        <v>Y</v>
      </c>
      <c r="B62" s="258">
        <f>chsadult.info!B$7</f>
        <v>2</v>
      </c>
      <c r="C62" s="277"/>
      <c r="D62" s="279"/>
      <c r="E62" s="277"/>
      <c r="F62" s="279"/>
      <c r="G62" s="273">
        <v>5</v>
      </c>
      <c r="H62" s="280">
        <v>0.5</v>
      </c>
      <c r="I62" s="273" t="s">
        <v>744</v>
      </c>
      <c r="J62" s="280">
        <v>0</v>
      </c>
      <c r="L62" s="273">
        <v>5</v>
      </c>
      <c r="M62" s="252" t="s">
        <v>35</v>
      </c>
      <c r="N62" s="252" t="s">
        <v>743</v>
      </c>
      <c r="O62" s="284"/>
      <c r="P62" s="261"/>
    </row>
    <row r="63" spans="1:16">
      <c r="A63" s="258" t="str">
        <f>chsadult.info!A$7</f>
        <v>Y</v>
      </c>
      <c r="B63" s="258">
        <f>chsadult.info!B$7</f>
        <v>2</v>
      </c>
      <c r="C63" s="277"/>
      <c r="D63" s="279"/>
      <c r="E63" s="277"/>
      <c r="F63" s="279"/>
      <c r="G63" s="273">
        <v>6</v>
      </c>
      <c r="H63" s="280">
        <v>1</v>
      </c>
      <c r="I63" s="280"/>
      <c r="J63" s="280"/>
      <c r="L63" s="273">
        <v>6</v>
      </c>
      <c r="M63" s="252" t="s">
        <v>36</v>
      </c>
      <c r="N63" s="252" t="s">
        <v>745</v>
      </c>
      <c r="O63" s="261"/>
      <c r="P63" s="261"/>
    </row>
    <row r="64" spans="1:16">
      <c r="A64" s="258" t="str">
        <f>chsadult.info!A$7</f>
        <v>Y</v>
      </c>
      <c r="B64" s="258">
        <f>chsadult.info!B$7</f>
        <v>2</v>
      </c>
      <c r="C64" s="277"/>
      <c r="D64" s="279"/>
      <c r="E64" s="277"/>
      <c r="F64" s="279"/>
      <c r="G64" s="273">
        <v>7</v>
      </c>
      <c r="H64" s="280">
        <v>0.61</v>
      </c>
      <c r="I64" s="280"/>
      <c r="J64" s="280"/>
      <c r="L64" s="273">
        <v>7</v>
      </c>
      <c r="M64" s="252" t="s">
        <v>37</v>
      </c>
      <c r="N64" s="252" t="s">
        <v>722</v>
      </c>
      <c r="O64" s="261"/>
      <c r="P64" s="261"/>
    </row>
    <row r="65" spans="1:16">
      <c r="A65" s="258" t="str">
        <f>chsadult.info!A$7</f>
        <v>Y</v>
      </c>
      <c r="B65" s="258">
        <f>chsadult.info!B$7</f>
        <v>2</v>
      </c>
      <c r="C65" s="277"/>
      <c r="D65" s="279"/>
      <c r="E65" s="277"/>
      <c r="F65" s="279"/>
      <c r="G65" s="273">
        <v>8</v>
      </c>
      <c r="H65" s="280">
        <v>0.39</v>
      </c>
      <c r="I65" s="280"/>
      <c r="J65" s="280"/>
      <c r="L65" s="273">
        <v>8</v>
      </c>
      <c r="M65" s="252" t="s">
        <v>190</v>
      </c>
      <c r="N65" s="252" t="s">
        <v>723</v>
      </c>
      <c r="O65" s="261"/>
      <c r="P65" s="261"/>
    </row>
    <row r="66" spans="1:16">
      <c r="A66" s="258" t="str">
        <f>chsadult.info!A$7</f>
        <v>Y</v>
      </c>
      <c r="B66" s="258">
        <f>chsadult.info!B$7</f>
        <v>2</v>
      </c>
      <c r="E66" s="277"/>
      <c r="F66" s="279"/>
      <c r="G66" s="273">
        <v>9</v>
      </c>
      <c r="H66" s="280">
        <v>0.8</v>
      </c>
      <c r="I66" s="280"/>
      <c r="J66" s="280"/>
      <c r="L66" s="273">
        <v>9</v>
      </c>
      <c r="M66" s="252" t="s">
        <v>61</v>
      </c>
      <c r="O66" s="261"/>
      <c r="P66" s="261"/>
    </row>
    <row r="67" spans="1:16">
      <c r="A67" s="258" t="str">
        <f>chsadult.info!A$7</f>
        <v>Y</v>
      </c>
      <c r="B67" s="258">
        <f>chsadult.info!B$7</f>
        <v>2</v>
      </c>
      <c r="E67" s="277"/>
      <c r="F67" s="279"/>
      <c r="G67" s="277"/>
      <c r="H67" s="280"/>
      <c r="I67" s="280"/>
      <c r="J67" s="280"/>
      <c r="O67" s="261"/>
      <c r="P67" s="261"/>
    </row>
    <row r="68" spans="1:16">
      <c r="A68" s="258" t="str">
        <f>chsadult.info!A$8</f>
        <v>Y</v>
      </c>
      <c r="B68" s="258">
        <f>chsadult.info!B$8</f>
        <v>3</v>
      </c>
      <c r="C68" s="257" t="s">
        <v>2</v>
      </c>
      <c r="D68" s="264" t="str">
        <f>chsadult.info!$C8</f>
        <v>Wind Use</v>
      </c>
      <c r="E68" s="257" t="s">
        <v>0</v>
      </c>
      <c r="F68" s="264" t="str">
        <f>chsadult.info!$C8</f>
        <v>Wind Use</v>
      </c>
      <c r="G68" s="257" t="s">
        <v>3</v>
      </c>
      <c r="H68" s="264" t="str">
        <f>chsadult.info!$C8</f>
        <v>Wind Use</v>
      </c>
      <c r="I68" s="257" t="s">
        <v>97</v>
      </c>
      <c r="J68" s="264" t="str">
        <f>chsadult.info!$C8</f>
        <v>Wind Use</v>
      </c>
      <c r="L68" s="265" t="s">
        <v>343</v>
      </c>
      <c r="M68" s="265" t="s">
        <v>407</v>
      </c>
      <c r="N68" s="265" t="s">
        <v>735</v>
      </c>
      <c r="O68" s="283"/>
      <c r="P68" s="283"/>
    </row>
    <row r="69" spans="1:16">
      <c r="A69" s="258" t="str">
        <f>chsadult.info!A$8</f>
        <v>Y</v>
      </c>
      <c r="B69" s="258">
        <f>chsadult.info!B$8</f>
        <v>3</v>
      </c>
      <c r="C69" s="269">
        <v>0</v>
      </c>
      <c r="D69" s="278">
        <v>1</v>
      </c>
      <c r="E69" s="269">
        <v>0</v>
      </c>
      <c r="F69" s="278">
        <v>0</v>
      </c>
      <c r="G69" s="273">
        <v>0</v>
      </c>
      <c r="H69" s="281">
        <v>0.02</v>
      </c>
      <c r="I69" s="273" t="s">
        <v>379</v>
      </c>
      <c r="J69" s="280">
        <v>1.4E-2</v>
      </c>
      <c r="L69" s="273">
        <v>0</v>
      </c>
      <c r="M69" s="252" t="s">
        <v>309</v>
      </c>
      <c r="O69" s="284"/>
      <c r="P69" s="261"/>
    </row>
    <row r="70" spans="1:16">
      <c r="A70" s="258" t="str">
        <f>chsadult.info!A$8</f>
        <v>Y</v>
      </c>
      <c r="B70" s="258">
        <f>chsadult.info!B$8</f>
        <v>3</v>
      </c>
      <c r="C70" s="269">
        <v>0.1</v>
      </c>
      <c r="D70" s="278">
        <v>1</v>
      </c>
      <c r="E70" s="269">
        <v>0.7</v>
      </c>
      <c r="F70" s="278">
        <v>0.06</v>
      </c>
      <c r="G70" s="273">
        <v>1</v>
      </c>
      <c r="H70" s="281">
        <v>2.5000000000000001E-2</v>
      </c>
      <c r="I70" s="273" t="s">
        <v>737</v>
      </c>
      <c r="J70" s="280">
        <v>1</v>
      </c>
      <c r="L70" s="273">
        <v>1</v>
      </c>
      <c r="M70" s="252" t="s">
        <v>437</v>
      </c>
      <c r="N70" s="252" t="s">
        <v>736</v>
      </c>
      <c r="O70" s="284"/>
      <c r="P70" s="261"/>
    </row>
    <row r="71" spans="1:16">
      <c r="A71" s="258" t="str">
        <f>chsadult.info!A$8</f>
        <v>Y</v>
      </c>
      <c r="B71" s="258">
        <f>chsadult.info!B$8</f>
        <v>3</v>
      </c>
      <c r="C71" s="269">
        <v>0.5</v>
      </c>
      <c r="D71" s="278">
        <v>0.46</v>
      </c>
      <c r="E71" s="269">
        <v>1.5</v>
      </c>
      <c r="F71" s="278">
        <v>0.59</v>
      </c>
      <c r="G71" s="273">
        <v>2</v>
      </c>
      <c r="H71" s="281">
        <v>2.5000000000000001E-2</v>
      </c>
      <c r="I71" s="273" t="s">
        <v>738</v>
      </c>
      <c r="J71" s="280">
        <v>0.374</v>
      </c>
      <c r="L71" s="273">
        <v>2</v>
      </c>
      <c r="M71" s="252" t="s">
        <v>188</v>
      </c>
      <c r="N71" s="252" t="s">
        <v>736</v>
      </c>
      <c r="O71" s="284"/>
      <c r="P71" s="261"/>
    </row>
    <row r="72" spans="1:16">
      <c r="A72" s="258" t="str">
        <f>chsadult.info!A$8</f>
        <v>Y</v>
      </c>
      <c r="B72" s="258">
        <f>chsadult.info!B$8</f>
        <v>3</v>
      </c>
      <c r="C72" s="269">
        <v>1.7</v>
      </c>
      <c r="D72" s="278">
        <v>0.25</v>
      </c>
      <c r="E72" s="269">
        <v>2.5</v>
      </c>
      <c r="F72" s="278">
        <v>1</v>
      </c>
      <c r="G72" s="273">
        <v>3</v>
      </c>
      <c r="H72" s="281">
        <v>1.2E-2</v>
      </c>
      <c r="I72" s="273" t="s">
        <v>740</v>
      </c>
      <c r="J72" s="280">
        <v>0.92200000000000004</v>
      </c>
      <c r="L72" s="273">
        <v>3</v>
      </c>
      <c r="M72" s="252" t="s">
        <v>33</v>
      </c>
      <c r="N72" s="252" t="s">
        <v>739</v>
      </c>
      <c r="O72" s="284"/>
      <c r="P72" s="261"/>
    </row>
    <row r="73" spans="1:16">
      <c r="A73" s="258" t="str">
        <f>chsadult.info!A$8</f>
        <v>Y</v>
      </c>
      <c r="B73" s="258">
        <f>chsadult.info!B$8</f>
        <v>3</v>
      </c>
      <c r="C73" s="269">
        <v>3.1</v>
      </c>
      <c r="D73" s="278">
        <v>0.1</v>
      </c>
      <c r="E73" s="269">
        <v>3.5</v>
      </c>
      <c r="F73" s="279">
        <v>0.96</v>
      </c>
      <c r="G73" s="273">
        <v>4</v>
      </c>
      <c r="H73" s="281">
        <v>4.4999999999999998E-2</v>
      </c>
      <c r="I73" s="273" t="s">
        <v>742</v>
      </c>
      <c r="J73" s="280">
        <v>0.14199999999999999</v>
      </c>
      <c r="L73" s="273">
        <v>4</v>
      </c>
      <c r="M73" s="252" t="s">
        <v>34</v>
      </c>
      <c r="N73" s="252" t="s">
        <v>741</v>
      </c>
      <c r="O73" s="284"/>
      <c r="P73" s="261"/>
    </row>
    <row r="74" spans="1:16">
      <c r="A74" s="258" t="str">
        <f>chsadult.info!A$8</f>
        <v>Y</v>
      </c>
      <c r="B74" s="258">
        <f>chsadult.info!B$8</f>
        <v>3</v>
      </c>
      <c r="C74" s="269">
        <v>4.7</v>
      </c>
      <c r="D74" s="279">
        <v>0.02</v>
      </c>
      <c r="E74" s="269">
        <v>4.5</v>
      </c>
      <c r="F74" s="279">
        <v>0.73</v>
      </c>
      <c r="G74" s="273">
        <v>5</v>
      </c>
      <c r="H74" s="281">
        <v>0.17199999999999999</v>
      </c>
      <c r="I74" s="273" t="s">
        <v>744</v>
      </c>
      <c r="J74" s="280">
        <v>0</v>
      </c>
      <c r="L74" s="273">
        <v>5</v>
      </c>
      <c r="M74" s="252" t="s">
        <v>35</v>
      </c>
      <c r="N74" s="252" t="s">
        <v>743</v>
      </c>
      <c r="O74" s="284"/>
      <c r="P74" s="261"/>
    </row>
    <row r="75" spans="1:16">
      <c r="A75" s="258" t="str">
        <f>chsadult.info!A$8</f>
        <v>Y</v>
      </c>
      <c r="B75" s="258">
        <f>chsadult.info!B$8</f>
        <v>3</v>
      </c>
      <c r="C75" s="269">
        <v>5.6</v>
      </c>
      <c r="D75" s="279">
        <v>0</v>
      </c>
      <c r="E75" s="269">
        <v>5.5</v>
      </c>
      <c r="F75" s="279">
        <v>0.59</v>
      </c>
      <c r="G75" s="273">
        <v>6</v>
      </c>
      <c r="H75" s="281">
        <v>0.50800000000000001</v>
      </c>
      <c r="I75" s="280"/>
      <c r="J75" s="280"/>
      <c r="L75" s="273">
        <v>6</v>
      </c>
      <c r="M75" s="252" t="s">
        <v>36</v>
      </c>
      <c r="N75" s="252" t="s">
        <v>745</v>
      </c>
      <c r="O75" s="261"/>
      <c r="P75" s="261"/>
    </row>
    <row r="76" spans="1:16">
      <c r="A76" s="258" t="str">
        <f>chsadult.info!A$8</f>
        <v>Y</v>
      </c>
      <c r="B76" s="258">
        <f>chsadult.info!B$8</f>
        <v>3</v>
      </c>
      <c r="C76" s="277"/>
      <c r="D76" s="279"/>
      <c r="E76" s="269">
        <v>6.5</v>
      </c>
      <c r="F76" s="279">
        <v>0.44</v>
      </c>
      <c r="G76" s="273">
        <v>7</v>
      </c>
      <c r="H76" s="281">
        <v>1</v>
      </c>
      <c r="I76" s="280"/>
      <c r="J76" s="280"/>
      <c r="L76" s="273">
        <v>7</v>
      </c>
      <c r="M76" s="252" t="s">
        <v>37</v>
      </c>
      <c r="N76" s="252" t="s">
        <v>722</v>
      </c>
    </row>
    <row r="77" spans="1:16">
      <c r="A77" s="258" t="str">
        <f>chsadult.info!A$8</f>
        <v>Y</v>
      </c>
      <c r="B77" s="258">
        <f>chsadult.info!B$8</f>
        <v>3</v>
      </c>
      <c r="C77" s="277"/>
      <c r="D77" s="279"/>
      <c r="E77" s="269">
        <v>7.5</v>
      </c>
      <c r="F77" s="279">
        <v>0.08</v>
      </c>
      <c r="G77" s="273">
        <v>8</v>
      </c>
      <c r="H77" s="281">
        <v>0.33600000000000002</v>
      </c>
      <c r="I77" s="280"/>
      <c r="J77" s="280"/>
      <c r="L77" s="273">
        <v>8</v>
      </c>
      <c r="M77" s="252" t="s">
        <v>190</v>
      </c>
      <c r="N77" s="252" t="s">
        <v>723</v>
      </c>
    </row>
    <row r="78" spans="1:16">
      <c r="A78" s="258" t="str">
        <f>chsadult.info!A$8</f>
        <v>Y</v>
      </c>
      <c r="B78" s="258">
        <f>chsadult.info!B$8</f>
        <v>3</v>
      </c>
      <c r="C78" s="277"/>
      <c r="D78" s="279"/>
      <c r="E78" s="269">
        <v>8.5</v>
      </c>
      <c r="F78" s="279">
        <v>0.03</v>
      </c>
      <c r="G78" s="273">
        <v>9</v>
      </c>
      <c r="H78" s="281">
        <v>5.7000000000000002E-2</v>
      </c>
      <c r="I78" s="280"/>
      <c r="J78" s="280"/>
      <c r="L78" s="273">
        <v>9</v>
      </c>
      <c r="M78" s="252" t="s">
        <v>61</v>
      </c>
    </row>
    <row r="79" spans="1:16">
      <c r="A79" s="258" t="str">
        <f>chsadult.info!A$8</f>
        <v>Y</v>
      </c>
      <c r="B79" s="258">
        <f>chsadult.info!B$8</f>
        <v>3</v>
      </c>
      <c r="C79" s="277"/>
      <c r="D79" s="279"/>
      <c r="E79" s="269">
        <v>9.5</v>
      </c>
      <c r="F79" s="252">
        <v>0.01</v>
      </c>
      <c r="G79" s="280"/>
      <c r="H79" s="280"/>
      <c r="I79" s="280"/>
      <c r="J79" s="280"/>
    </row>
    <row r="80" spans="1:16">
      <c r="A80" s="258" t="str">
        <f>chsadult.info!A$8</f>
        <v>Y</v>
      </c>
      <c r="B80" s="258">
        <f>chsadult.info!B$8</f>
        <v>3</v>
      </c>
      <c r="C80" s="277"/>
      <c r="E80" s="269">
        <v>10.5</v>
      </c>
      <c r="F80" s="252">
        <v>0</v>
      </c>
      <c r="G80" s="280"/>
      <c r="H80" s="280"/>
      <c r="I80" s="280"/>
      <c r="J80" s="280"/>
    </row>
    <row r="81" spans="1:10">
      <c r="A81" s="258" t="str">
        <f>chsadult.info!A$8</f>
        <v>Y</v>
      </c>
      <c r="B81" s="258">
        <f>chsadult.info!B$8</f>
        <v>3</v>
      </c>
      <c r="C81" s="277"/>
      <c r="E81" s="269">
        <v>11.5</v>
      </c>
      <c r="F81" s="252">
        <v>0.28000000000000003</v>
      </c>
      <c r="G81" s="280"/>
      <c r="H81" s="280"/>
      <c r="I81" s="280"/>
      <c r="J81" s="280"/>
    </row>
    <row r="82" spans="1:10">
      <c r="A82" s="258" t="str">
        <f>chsadult.info!A$8</f>
        <v>Y</v>
      </c>
      <c r="B82" s="258">
        <f>chsadult.info!B$8</f>
        <v>3</v>
      </c>
      <c r="C82" s="277"/>
      <c r="E82" s="269">
        <v>12.5</v>
      </c>
      <c r="F82" s="252">
        <v>0</v>
      </c>
      <c r="G82" s="280"/>
      <c r="H82" s="280"/>
      <c r="I82" s="280"/>
      <c r="J82" s="280"/>
    </row>
    <row r="83" spans="1:10">
      <c r="A83" s="258" t="str">
        <f>chsadult.info!A$8</f>
        <v>Y</v>
      </c>
      <c r="B83" s="258">
        <f>chsadult.info!B$8</f>
        <v>3</v>
      </c>
      <c r="C83" s="277"/>
      <c r="E83" s="269">
        <v>13.5</v>
      </c>
      <c r="F83" s="252">
        <v>0.03</v>
      </c>
    </row>
    <row r="84" spans="1:10">
      <c r="A84" s="258" t="str">
        <f>chsadult.info!A$8</f>
        <v>Y</v>
      </c>
      <c r="B84" s="258">
        <f>chsadult.info!B$8</f>
        <v>3</v>
      </c>
      <c r="C84" s="277"/>
      <c r="E84" s="269">
        <v>14.5</v>
      </c>
      <c r="F84" s="252">
        <v>0.14000000000000001</v>
      </c>
    </row>
    <row r="85" spans="1:10">
      <c r="A85" s="258" t="str">
        <f>chsadult.info!A$8</f>
        <v>Y</v>
      </c>
      <c r="B85" s="258">
        <f>chsadult.info!B$8</f>
        <v>3</v>
      </c>
      <c r="C85" s="277"/>
      <c r="E85" s="269">
        <v>15.1</v>
      </c>
      <c r="F85" s="252">
        <v>0</v>
      </c>
    </row>
    <row r="86" spans="1:10">
      <c r="A86" s="258" t="str">
        <f>chsadult.info!A$8</f>
        <v>Y</v>
      </c>
      <c r="B86" s="258">
        <f>chsadult.info!B$8</f>
        <v>3</v>
      </c>
    </row>
    <row r="87" spans="1:10">
      <c r="A87" s="258" t="str">
        <f>chsadult.info!A$9</f>
        <v>Y</v>
      </c>
      <c r="B87" s="258">
        <f>chsadult.info!B$9</f>
        <v>4</v>
      </c>
      <c r="C87" s="257" t="s">
        <v>2</v>
      </c>
      <c r="D87" s="264" t="str">
        <f>chsadult.info!$C9</f>
        <v>Yakima delphi</v>
      </c>
      <c r="E87" s="257" t="s">
        <v>0</v>
      </c>
      <c r="F87" s="264" t="str">
        <f>chsadult.info!$C9</f>
        <v>Yakima delphi</v>
      </c>
    </row>
    <row r="88" spans="1:10">
      <c r="A88" s="258" t="str">
        <f>chsadult.info!A$9</f>
        <v>Y</v>
      </c>
      <c r="B88" s="258">
        <f>chsadult.info!B$9</f>
        <v>4</v>
      </c>
      <c r="C88" s="252">
        <v>0.3</v>
      </c>
      <c r="D88" s="252">
        <v>0</v>
      </c>
      <c r="E88" s="252">
        <v>3.3</v>
      </c>
      <c r="F88" s="252">
        <v>0</v>
      </c>
    </row>
    <row r="89" spans="1:10">
      <c r="A89" s="258" t="str">
        <f>chsadult.info!A$9</f>
        <v>Y</v>
      </c>
      <c r="B89" s="258">
        <f>chsadult.info!B$9</f>
        <v>4</v>
      </c>
      <c r="C89" s="252">
        <v>0.3</v>
      </c>
      <c r="D89" s="252">
        <v>1</v>
      </c>
      <c r="E89" s="252">
        <v>3.3</v>
      </c>
      <c r="F89" s="252">
        <v>1</v>
      </c>
    </row>
    <row r="90" spans="1:10">
      <c r="A90" s="258" t="str">
        <f>chsadult.info!A$9</f>
        <v>Y</v>
      </c>
      <c r="B90" s="258">
        <f>chsadult.info!B$9</f>
        <v>4</v>
      </c>
      <c r="C90" s="252">
        <v>3.3</v>
      </c>
      <c r="D90" s="252">
        <v>1</v>
      </c>
      <c r="E90" s="252">
        <v>16</v>
      </c>
      <c r="F90" s="252">
        <v>1</v>
      </c>
    </row>
    <row r="91" spans="1:10">
      <c r="A91" s="258" t="str">
        <f>chsadult.info!A$9</f>
        <v>Y</v>
      </c>
      <c r="B91" s="258">
        <f>chsadult.info!B$9</f>
        <v>4</v>
      </c>
      <c r="C91" s="252">
        <v>3.3</v>
      </c>
      <c r="D91" s="252">
        <v>0</v>
      </c>
      <c r="E91" s="252">
        <v>16</v>
      </c>
      <c r="F91" s="252">
        <v>0</v>
      </c>
    </row>
    <row r="92" spans="1:10">
      <c r="A92" s="258" t="str">
        <f>chsadult.info!A$9</f>
        <v>Y</v>
      </c>
      <c r="B92" s="258">
        <f>chsadult.info!B$9</f>
        <v>4</v>
      </c>
    </row>
  </sheetData>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sheetPr>
    <tabColor theme="2" tint="-0.249977111117893"/>
  </sheetPr>
  <dimension ref="A1:R1460"/>
  <sheetViews>
    <sheetView workbookViewId="0">
      <pane ySplit="3" topLeftCell="A4" activePane="bottomLeft" state="frozen"/>
      <selection pane="bottomLeft" activeCell="J49" sqref="J49"/>
    </sheetView>
  </sheetViews>
  <sheetFormatPr defaultRowHeight="11.25"/>
  <cols>
    <col min="1" max="1" width="4.7109375" style="48" customWidth="1"/>
    <col min="2" max="2" width="5.5703125" style="48" customWidth="1"/>
    <col min="3" max="6" width="10.7109375" style="52" customWidth="1"/>
    <col min="7" max="7" width="10.7109375" style="54" customWidth="1"/>
    <col min="8" max="10" width="10.7109375" style="52" customWidth="1"/>
    <col min="11" max="11" width="2.42578125" style="52" customWidth="1"/>
    <col min="12" max="12" width="7.7109375" style="52" customWidth="1"/>
    <col min="13" max="13" width="15.7109375" style="52" customWidth="1"/>
    <col min="14" max="14" width="7.7109375" style="52" customWidth="1"/>
    <col min="15" max="15" width="18.5703125" style="52" customWidth="1"/>
    <col min="16" max="16384" width="9.140625" style="22"/>
  </cols>
  <sheetData>
    <row r="1" spans="1:15" s="21" customFormat="1" ht="12.75">
      <c r="A1" s="126"/>
      <c r="B1" s="46" t="s">
        <v>200</v>
      </c>
      <c r="C1" s="49"/>
      <c r="D1" s="49"/>
      <c r="E1" s="20"/>
      <c r="F1" s="20"/>
      <c r="G1" s="50"/>
      <c r="H1" s="51"/>
      <c r="I1" s="51"/>
      <c r="J1" s="51"/>
      <c r="K1" s="51"/>
      <c r="L1" s="51"/>
      <c r="M1" s="51"/>
      <c r="N1" s="51"/>
      <c r="O1" s="51"/>
    </row>
    <row r="2" spans="1:15">
      <c r="E2" s="53"/>
      <c r="F2" s="53"/>
      <c r="L2" s="55" t="s">
        <v>3</v>
      </c>
      <c r="N2" s="55" t="s">
        <v>97</v>
      </c>
    </row>
    <row r="3" spans="1:15">
      <c r="A3" s="48" t="s">
        <v>524</v>
      </c>
      <c r="B3" s="19" t="s">
        <v>170</v>
      </c>
      <c r="C3" s="56" t="s">
        <v>2</v>
      </c>
      <c r="D3" s="56" t="s">
        <v>81</v>
      </c>
      <c r="E3" s="56" t="s">
        <v>0</v>
      </c>
      <c r="F3" s="56" t="s">
        <v>81</v>
      </c>
      <c r="G3" s="56" t="s">
        <v>3</v>
      </c>
      <c r="H3" s="56" t="s">
        <v>81</v>
      </c>
      <c r="I3" s="56" t="s">
        <v>97</v>
      </c>
      <c r="J3" s="56" t="s">
        <v>81</v>
      </c>
      <c r="L3" s="55" t="s">
        <v>163</v>
      </c>
      <c r="N3" s="55" t="s">
        <v>163</v>
      </c>
    </row>
    <row r="4" spans="1:15" s="68" customFormat="1">
      <c r="A4" s="127" t="s">
        <v>109</v>
      </c>
      <c r="B4" s="69"/>
      <c r="C4" s="70"/>
      <c r="D4" s="70"/>
      <c r="E4" s="70"/>
      <c r="F4" s="70"/>
      <c r="G4" s="70"/>
      <c r="H4" s="70"/>
      <c r="I4" s="70"/>
      <c r="J4" s="70"/>
      <c r="K4" s="71"/>
      <c r="L4" s="72"/>
      <c r="M4" s="71"/>
      <c r="N4" s="72"/>
      <c r="O4" s="71"/>
    </row>
    <row r="5" spans="1:15">
      <c r="A5" s="48" t="str">
        <f>chsspwn.info!A$6</f>
        <v>Y</v>
      </c>
      <c r="B5" s="48">
        <v>1</v>
      </c>
      <c r="C5" s="56" t="s">
        <v>2</v>
      </c>
      <c r="D5" s="73" t="s">
        <v>185</v>
      </c>
      <c r="E5" s="56" t="s">
        <v>0</v>
      </c>
      <c r="F5" s="73" t="s">
        <v>186</v>
      </c>
      <c r="G5" s="56" t="s">
        <v>3</v>
      </c>
      <c r="H5" s="73" t="s">
        <v>186</v>
      </c>
      <c r="I5" s="56" t="s">
        <v>97</v>
      </c>
      <c r="J5" s="73"/>
      <c r="L5" s="114" t="s">
        <v>343</v>
      </c>
      <c r="M5" s="114" t="s">
        <v>478</v>
      </c>
      <c r="N5" s="114" t="s">
        <v>479</v>
      </c>
      <c r="O5" s="114" t="s">
        <v>480</v>
      </c>
    </row>
    <row r="6" spans="1:15" s="68" customFormat="1">
      <c r="A6" s="48" t="str">
        <f>chsspwn.info!A$6</f>
        <v>Y</v>
      </c>
      <c r="B6" s="48">
        <v>1</v>
      </c>
      <c r="C6" s="4">
        <v>0.8</v>
      </c>
      <c r="D6" s="1">
        <v>0</v>
      </c>
      <c r="E6" s="4">
        <v>0.2</v>
      </c>
      <c r="F6" s="1">
        <v>0</v>
      </c>
      <c r="G6" s="4">
        <v>4.5</v>
      </c>
      <c r="H6" s="1">
        <v>0</v>
      </c>
      <c r="I6" s="70"/>
      <c r="J6" s="70"/>
      <c r="K6" s="71"/>
      <c r="L6" s="114">
        <v>1</v>
      </c>
      <c r="M6" s="9" t="s">
        <v>481</v>
      </c>
      <c r="N6" s="115"/>
      <c r="O6" s="6"/>
    </row>
    <row r="7" spans="1:15" s="68" customFormat="1">
      <c r="A7" s="48" t="str">
        <f>chsspwn.info!A$6</f>
        <v>Y</v>
      </c>
      <c r="B7" s="48">
        <v>1</v>
      </c>
      <c r="C7" s="4">
        <v>0.9</v>
      </c>
      <c r="D7" s="1">
        <v>0.1</v>
      </c>
      <c r="E7" s="4">
        <v>0.3</v>
      </c>
      <c r="F7" s="1">
        <v>0.05</v>
      </c>
      <c r="G7" s="4">
        <v>4.5999999999999996</v>
      </c>
      <c r="H7" s="1">
        <v>0.06</v>
      </c>
      <c r="I7" s="70"/>
      <c r="J7" s="70"/>
      <c r="K7" s="71"/>
      <c r="L7" s="114">
        <v>2</v>
      </c>
      <c r="M7" s="9" t="s">
        <v>482</v>
      </c>
      <c r="N7" s="115"/>
      <c r="O7" s="6"/>
    </row>
    <row r="8" spans="1:15" s="68" customFormat="1">
      <c r="A8" s="48" t="str">
        <f>chsspwn.info!A$6</f>
        <v>Y</v>
      </c>
      <c r="B8" s="48">
        <v>1</v>
      </c>
      <c r="C8" s="4">
        <v>1</v>
      </c>
      <c r="D8" s="1">
        <v>0.25</v>
      </c>
      <c r="E8" s="4">
        <v>0.4</v>
      </c>
      <c r="F8" s="1">
        <v>0.11</v>
      </c>
      <c r="G8" s="4">
        <v>4.6500000000000004</v>
      </c>
      <c r="H8" s="1">
        <v>0.09</v>
      </c>
      <c r="I8" s="70"/>
      <c r="J8" s="70"/>
      <c r="K8" s="71"/>
      <c r="L8" s="114">
        <v>3</v>
      </c>
      <c r="M8" s="9" t="s">
        <v>187</v>
      </c>
      <c r="N8" s="9" t="s">
        <v>483</v>
      </c>
      <c r="O8" s="9" t="s">
        <v>438</v>
      </c>
    </row>
    <row r="9" spans="1:15" s="68" customFormat="1">
      <c r="A9" s="48" t="str">
        <f>chsspwn.info!A$6</f>
        <v>Y</v>
      </c>
      <c r="B9" s="48">
        <v>1</v>
      </c>
      <c r="C9" s="4">
        <v>1.05</v>
      </c>
      <c r="D9" s="1">
        <v>0.34</v>
      </c>
      <c r="E9" s="4">
        <v>0.45</v>
      </c>
      <c r="F9" s="1">
        <v>0.18</v>
      </c>
      <c r="G9" s="4">
        <v>4.7</v>
      </c>
      <c r="H9" s="1">
        <v>0.14000000000000001</v>
      </c>
      <c r="I9" s="70"/>
      <c r="J9" s="70"/>
      <c r="K9" s="71"/>
      <c r="L9" s="114">
        <v>4</v>
      </c>
      <c r="M9" s="9" t="s">
        <v>188</v>
      </c>
      <c r="N9" s="9" t="s">
        <v>484</v>
      </c>
      <c r="O9" s="9" t="s">
        <v>485</v>
      </c>
    </row>
    <row r="10" spans="1:15" s="68" customFormat="1">
      <c r="A10" s="48" t="str">
        <f>chsspwn.info!A$6</f>
        <v>Y</v>
      </c>
      <c r="B10" s="48">
        <v>1</v>
      </c>
      <c r="C10" s="4">
        <v>1.1499999999999999</v>
      </c>
      <c r="D10" s="1">
        <v>0.57999999999999996</v>
      </c>
      <c r="E10" s="4">
        <v>0.5</v>
      </c>
      <c r="F10" s="1">
        <v>0.3</v>
      </c>
      <c r="G10" s="4">
        <v>4.75</v>
      </c>
      <c r="H10" s="1">
        <v>0.18</v>
      </c>
      <c r="I10" s="70"/>
      <c r="J10" s="70"/>
      <c r="K10" s="71"/>
      <c r="L10" s="114">
        <v>5</v>
      </c>
      <c r="M10" s="9" t="s">
        <v>189</v>
      </c>
      <c r="N10" s="120" t="s">
        <v>486</v>
      </c>
      <c r="O10" s="9" t="s">
        <v>487</v>
      </c>
    </row>
    <row r="11" spans="1:15" s="68" customFormat="1">
      <c r="A11" s="48" t="str">
        <f>chsspwn.info!A$6</f>
        <v>Y</v>
      </c>
      <c r="B11" s="48">
        <v>1</v>
      </c>
      <c r="C11" s="4">
        <v>1.25</v>
      </c>
      <c r="D11" s="1">
        <v>0.85</v>
      </c>
      <c r="E11" s="4">
        <v>0.55000000000000004</v>
      </c>
      <c r="F11" s="1">
        <v>0.55000000000000004</v>
      </c>
      <c r="G11" s="4">
        <v>4.8499999999999996</v>
      </c>
      <c r="H11" s="1">
        <v>0.33</v>
      </c>
      <c r="I11" s="70"/>
      <c r="J11" s="70"/>
      <c r="K11" s="71"/>
      <c r="L11" s="114">
        <v>6</v>
      </c>
      <c r="M11" s="9" t="s">
        <v>488</v>
      </c>
      <c r="N11" s="9" t="s">
        <v>489</v>
      </c>
      <c r="O11" s="9" t="s">
        <v>490</v>
      </c>
    </row>
    <row r="12" spans="1:15" s="68" customFormat="1">
      <c r="A12" s="48" t="str">
        <f>chsspwn.info!A$6</f>
        <v>Y</v>
      </c>
      <c r="B12" s="48">
        <v>1</v>
      </c>
      <c r="C12" s="4">
        <v>1.3</v>
      </c>
      <c r="D12" s="1">
        <v>0.93</v>
      </c>
      <c r="E12" s="4">
        <v>0.57999999999999996</v>
      </c>
      <c r="F12" s="1">
        <v>0.9</v>
      </c>
      <c r="G12" s="4">
        <v>4.9000000000000004</v>
      </c>
      <c r="H12" s="1">
        <v>0.41</v>
      </c>
      <c r="I12" s="70"/>
      <c r="J12" s="70"/>
      <c r="K12" s="71"/>
      <c r="L12" s="114">
        <v>7</v>
      </c>
      <c r="M12" s="9" t="s">
        <v>190</v>
      </c>
      <c r="N12" s="9" t="s">
        <v>491</v>
      </c>
      <c r="O12" s="9" t="s">
        <v>492</v>
      </c>
    </row>
    <row r="13" spans="1:15" s="68" customFormat="1">
      <c r="A13" s="48" t="str">
        <f>chsspwn.info!A$6</f>
        <v>Y</v>
      </c>
      <c r="B13" s="48">
        <v>1</v>
      </c>
      <c r="C13" s="4">
        <v>1.35</v>
      </c>
      <c r="D13" s="1">
        <v>0.97</v>
      </c>
      <c r="E13" s="4">
        <v>0.6</v>
      </c>
      <c r="F13" s="1">
        <v>0.92</v>
      </c>
      <c r="G13" s="4">
        <v>4.95</v>
      </c>
      <c r="H13" s="1">
        <v>0.56999999999999995</v>
      </c>
      <c r="I13" s="70"/>
      <c r="J13" s="70"/>
      <c r="K13" s="71"/>
      <c r="L13" s="114">
        <v>8</v>
      </c>
      <c r="M13" s="9" t="s">
        <v>61</v>
      </c>
      <c r="N13" s="115"/>
      <c r="O13" s="6"/>
    </row>
    <row r="14" spans="1:15" s="68" customFormat="1">
      <c r="A14" s="48" t="str">
        <f>chsspwn.info!A$6</f>
        <v>Y</v>
      </c>
      <c r="B14" s="48">
        <v>1</v>
      </c>
      <c r="C14" s="4">
        <v>1.4</v>
      </c>
      <c r="D14" s="1">
        <v>0.98</v>
      </c>
      <c r="E14" s="4">
        <v>0.65</v>
      </c>
      <c r="F14" s="1">
        <v>0.97</v>
      </c>
      <c r="G14" s="4">
        <v>5</v>
      </c>
      <c r="H14" s="1">
        <v>0.88</v>
      </c>
      <c r="I14" s="70"/>
      <c r="J14" s="70"/>
      <c r="K14" s="71"/>
      <c r="L14" s="72"/>
      <c r="M14" s="71"/>
      <c r="N14" s="72"/>
      <c r="O14" s="71"/>
    </row>
    <row r="15" spans="1:15" s="68" customFormat="1">
      <c r="A15" s="48" t="str">
        <f>chsspwn.info!A$6</f>
        <v>Y</v>
      </c>
      <c r="B15" s="48">
        <v>1</v>
      </c>
      <c r="C15" s="4">
        <v>1.45</v>
      </c>
      <c r="D15" s="1">
        <v>1</v>
      </c>
      <c r="E15" s="4">
        <v>0.75</v>
      </c>
      <c r="F15" s="1">
        <v>1</v>
      </c>
      <c r="G15" s="4">
        <v>5.05</v>
      </c>
      <c r="H15" s="1">
        <v>0.95</v>
      </c>
      <c r="I15" s="70"/>
      <c r="J15" s="70"/>
      <c r="K15" s="71"/>
      <c r="L15" s="72"/>
      <c r="M15" s="71"/>
      <c r="N15" s="72"/>
      <c r="O15" s="71"/>
    </row>
    <row r="16" spans="1:15" s="68" customFormat="1">
      <c r="A16" s="48" t="str">
        <f>chsspwn.info!A$6</f>
        <v>Y</v>
      </c>
      <c r="B16" s="48">
        <v>1</v>
      </c>
      <c r="C16" s="4">
        <v>1.7</v>
      </c>
      <c r="D16" s="1">
        <v>1</v>
      </c>
      <c r="E16" s="4">
        <v>0.95</v>
      </c>
      <c r="F16" s="1">
        <v>1</v>
      </c>
      <c r="G16" s="4">
        <v>5.0999999999999996</v>
      </c>
      <c r="H16" s="1">
        <v>0.98</v>
      </c>
      <c r="I16" s="70"/>
      <c r="J16" s="70"/>
      <c r="K16" s="71"/>
      <c r="L16" s="72"/>
      <c r="M16" s="71"/>
      <c r="N16" s="72"/>
      <c r="O16" s="71"/>
    </row>
    <row r="17" spans="1:15" s="68" customFormat="1">
      <c r="A17" s="48" t="str">
        <f>chsspwn.info!A$6</f>
        <v>Y</v>
      </c>
      <c r="B17" s="48">
        <v>1</v>
      </c>
      <c r="C17" s="4">
        <v>1.75</v>
      </c>
      <c r="D17" s="1">
        <v>0.99</v>
      </c>
      <c r="E17" s="4">
        <v>1</v>
      </c>
      <c r="F17" s="1">
        <v>0.99</v>
      </c>
      <c r="G17" s="4">
        <v>5.15</v>
      </c>
      <c r="H17" s="1">
        <v>0.99</v>
      </c>
      <c r="I17" s="70"/>
      <c r="J17" s="70"/>
      <c r="K17" s="71"/>
      <c r="L17" s="72"/>
      <c r="M17" s="71"/>
      <c r="N17" s="72"/>
      <c r="O17" s="71"/>
    </row>
    <row r="18" spans="1:15" s="68" customFormat="1">
      <c r="A18" s="48" t="str">
        <f>chsspwn.info!A$6</f>
        <v>Y</v>
      </c>
      <c r="B18" s="48">
        <v>1</v>
      </c>
      <c r="C18" s="4">
        <v>1.8</v>
      </c>
      <c r="D18" s="1">
        <v>0.97</v>
      </c>
      <c r="E18" s="4">
        <v>1.05</v>
      </c>
      <c r="F18" s="1">
        <v>0.97</v>
      </c>
      <c r="G18" s="4">
        <v>5.2</v>
      </c>
      <c r="H18" s="1">
        <v>1</v>
      </c>
      <c r="I18" s="70"/>
      <c r="J18" s="70"/>
      <c r="K18" s="71"/>
      <c r="L18" s="72"/>
      <c r="M18" s="71"/>
      <c r="N18" s="72"/>
      <c r="O18" s="71"/>
    </row>
    <row r="19" spans="1:15" s="68" customFormat="1">
      <c r="A19" s="48" t="str">
        <f>chsspwn.info!A$6</f>
        <v>Y</v>
      </c>
      <c r="B19" s="48">
        <v>1</v>
      </c>
      <c r="C19" s="4">
        <v>1.85</v>
      </c>
      <c r="D19" s="1">
        <v>0.92</v>
      </c>
      <c r="E19" s="4">
        <v>1.1000000000000001</v>
      </c>
      <c r="F19" s="1">
        <v>0.94</v>
      </c>
      <c r="G19" s="4">
        <v>5.3</v>
      </c>
      <c r="H19" s="1">
        <v>1</v>
      </c>
      <c r="I19" s="70"/>
      <c r="J19" s="70"/>
      <c r="K19" s="71"/>
      <c r="L19" s="72"/>
      <c r="M19" s="71"/>
      <c r="N19" s="72"/>
      <c r="O19" s="71"/>
    </row>
    <row r="20" spans="1:15" s="68" customFormat="1">
      <c r="A20" s="48" t="str">
        <f>chsspwn.info!A$6</f>
        <v>Y</v>
      </c>
      <c r="B20" s="48">
        <v>1</v>
      </c>
      <c r="C20" s="4">
        <v>1.95</v>
      </c>
      <c r="D20" s="1">
        <v>0.72</v>
      </c>
      <c r="E20" s="4">
        <v>1.1499999999999999</v>
      </c>
      <c r="F20" s="1">
        <v>0.76</v>
      </c>
      <c r="G20" s="4">
        <v>5.35</v>
      </c>
      <c r="H20" s="1">
        <v>0.99</v>
      </c>
      <c r="I20" s="70"/>
      <c r="J20" s="70"/>
      <c r="K20" s="71"/>
      <c r="L20" s="72"/>
      <c r="M20" s="71"/>
      <c r="N20" s="72"/>
      <c r="O20" s="71"/>
    </row>
    <row r="21" spans="1:15" s="68" customFormat="1">
      <c r="A21" s="48" t="str">
        <f>chsspwn.info!A$6</f>
        <v>Y</v>
      </c>
      <c r="B21" s="48">
        <v>1</v>
      </c>
      <c r="C21" s="4">
        <v>2</v>
      </c>
      <c r="D21" s="1">
        <v>0.64</v>
      </c>
      <c r="E21" s="4">
        <v>1.2</v>
      </c>
      <c r="F21" s="1">
        <v>0.57999999999999996</v>
      </c>
      <c r="G21" s="4">
        <v>5.4</v>
      </c>
      <c r="H21" s="1">
        <v>0.97</v>
      </c>
      <c r="I21" s="70"/>
      <c r="J21" s="70"/>
      <c r="K21" s="71"/>
      <c r="L21" s="72"/>
      <c r="M21" s="71"/>
      <c r="N21" s="72"/>
      <c r="O21" s="71"/>
    </row>
    <row r="22" spans="1:15" s="68" customFormat="1">
      <c r="A22" s="48" t="str">
        <f>chsspwn.info!A$6</f>
        <v>Y</v>
      </c>
      <c r="B22" s="48">
        <v>1</v>
      </c>
      <c r="C22" s="4">
        <v>2.1</v>
      </c>
      <c r="D22" s="1">
        <v>0.55000000000000004</v>
      </c>
      <c r="E22" s="4">
        <v>1.25</v>
      </c>
      <c r="F22" s="1">
        <v>0.46</v>
      </c>
      <c r="G22" s="4">
        <v>5.45</v>
      </c>
      <c r="H22" s="1">
        <v>0.94</v>
      </c>
      <c r="I22" s="70"/>
      <c r="J22" s="70"/>
      <c r="K22" s="71"/>
      <c r="L22" s="72"/>
      <c r="M22" s="71"/>
      <c r="N22" s="72"/>
      <c r="O22" s="71"/>
    </row>
    <row r="23" spans="1:15" s="68" customFormat="1">
      <c r="A23" s="48" t="str">
        <f>chsspwn.info!A$6</f>
        <v>Y</v>
      </c>
      <c r="B23" s="48">
        <v>1</v>
      </c>
      <c r="C23" s="4">
        <v>2.15</v>
      </c>
      <c r="D23" s="1">
        <v>0.52</v>
      </c>
      <c r="E23" s="4">
        <v>1.35</v>
      </c>
      <c r="F23" s="1">
        <v>0.33</v>
      </c>
      <c r="G23" s="4">
        <v>5.5</v>
      </c>
      <c r="H23" s="1">
        <v>0.9</v>
      </c>
      <c r="I23" s="70"/>
      <c r="J23" s="70"/>
      <c r="K23" s="71"/>
      <c r="L23" s="72"/>
      <c r="M23" s="71"/>
      <c r="N23" s="72"/>
      <c r="O23" s="71"/>
    </row>
    <row r="24" spans="1:15" s="68" customFormat="1">
      <c r="A24" s="48" t="str">
        <f>chsspwn.info!A$6</f>
        <v>Y</v>
      </c>
      <c r="B24" s="48">
        <v>1</v>
      </c>
      <c r="C24" s="4">
        <v>2.25</v>
      </c>
      <c r="D24" s="1">
        <v>0.46</v>
      </c>
      <c r="E24" s="4">
        <v>1.4</v>
      </c>
      <c r="F24" s="1">
        <v>0.27</v>
      </c>
      <c r="G24" s="4">
        <v>5.55</v>
      </c>
      <c r="H24" s="1">
        <v>0.55000000000000004</v>
      </c>
      <c r="I24" s="70"/>
      <c r="J24" s="70"/>
      <c r="K24" s="71"/>
      <c r="L24" s="72"/>
      <c r="M24" s="71"/>
      <c r="N24" s="72"/>
      <c r="O24" s="71"/>
    </row>
    <row r="25" spans="1:15" s="68" customFormat="1">
      <c r="A25" s="48" t="str">
        <f>chsspwn.info!A$6</f>
        <v>Y</v>
      </c>
      <c r="B25" s="48">
        <v>1</v>
      </c>
      <c r="C25" s="4">
        <v>2.35</v>
      </c>
      <c r="D25" s="1">
        <v>0.41</v>
      </c>
      <c r="E25" s="4">
        <v>1.45</v>
      </c>
      <c r="F25" s="1">
        <v>0.24</v>
      </c>
      <c r="G25" s="4">
        <v>5.6</v>
      </c>
      <c r="H25" s="1">
        <v>0.34</v>
      </c>
      <c r="I25" s="70"/>
      <c r="J25" s="70"/>
      <c r="K25" s="71"/>
      <c r="L25" s="72"/>
      <c r="M25" s="71"/>
      <c r="N25" s="72"/>
      <c r="O25" s="71"/>
    </row>
    <row r="26" spans="1:15" s="68" customFormat="1">
      <c r="A26" s="48" t="str">
        <f>chsspwn.info!A$6</f>
        <v>Y</v>
      </c>
      <c r="B26" s="48">
        <v>1</v>
      </c>
      <c r="C26" s="4">
        <v>2.5</v>
      </c>
      <c r="D26" s="1">
        <v>0.36</v>
      </c>
      <c r="E26" s="4">
        <v>1.55</v>
      </c>
      <c r="F26" s="1">
        <v>0.18</v>
      </c>
      <c r="G26" s="4">
        <v>5.65</v>
      </c>
      <c r="H26" s="1">
        <v>0.21</v>
      </c>
      <c r="I26" s="70"/>
      <c r="J26" s="70"/>
      <c r="K26" s="71"/>
      <c r="L26" s="72"/>
      <c r="M26" s="71"/>
      <c r="N26" s="72"/>
      <c r="O26" s="71"/>
    </row>
    <row r="27" spans="1:15" s="68" customFormat="1">
      <c r="A27" s="48" t="str">
        <f>chsspwn.info!A$6</f>
        <v>Y</v>
      </c>
      <c r="B27" s="48">
        <v>1</v>
      </c>
      <c r="C27" s="4">
        <v>2.75</v>
      </c>
      <c r="D27" s="1">
        <v>0.28000000000000003</v>
      </c>
      <c r="E27" s="4">
        <v>1.65</v>
      </c>
      <c r="F27" s="1">
        <v>0.13</v>
      </c>
      <c r="G27" s="4">
        <v>5.7</v>
      </c>
      <c r="H27" s="1">
        <v>0.11</v>
      </c>
      <c r="I27" s="70"/>
      <c r="J27" s="70"/>
      <c r="K27" s="71"/>
      <c r="L27" s="72"/>
      <c r="M27" s="71"/>
      <c r="N27" s="72"/>
      <c r="O27" s="71"/>
    </row>
    <row r="28" spans="1:15" s="68" customFormat="1">
      <c r="A28" s="48" t="str">
        <f>chsspwn.info!A$6</f>
        <v>Y</v>
      </c>
      <c r="B28" s="48">
        <v>1</v>
      </c>
      <c r="C28" s="4">
        <v>3</v>
      </c>
      <c r="D28" s="1">
        <v>0.22</v>
      </c>
      <c r="E28" s="4">
        <v>1.8</v>
      </c>
      <c r="F28" s="1">
        <v>0.1</v>
      </c>
      <c r="G28" s="4">
        <v>5.75</v>
      </c>
      <c r="H28" s="1">
        <v>7.0000000000000007E-2</v>
      </c>
      <c r="I28" s="70"/>
      <c r="J28" s="70"/>
      <c r="K28" s="71"/>
      <c r="L28" s="72"/>
      <c r="M28" s="71"/>
      <c r="N28" s="72"/>
      <c r="O28" s="71"/>
    </row>
    <row r="29" spans="1:15" s="68" customFormat="1">
      <c r="A29" s="48" t="str">
        <f>chsspwn.info!A$6</f>
        <v>Y</v>
      </c>
      <c r="B29" s="48">
        <v>1</v>
      </c>
      <c r="C29" s="4">
        <v>3.25</v>
      </c>
      <c r="D29" s="1">
        <v>0.16</v>
      </c>
      <c r="E29" s="4">
        <v>1.9</v>
      </c>
      <c r="F29" s="1">
        <v>0.08</v>
      </c>
      <c r="G29" s="4">
        <v>5.8</v>
      </c>
      <c r="H29" s="1">
        <v>0.04</v>
      </c>
      <c r="I29" s="70"/>
      <c r="J29" s="70"/>
      <c r="K29" s="71"/>
      <c r="L29" s="72"/>
      <c r="M29" s="71"/>
      <c r="N29" s="72"/>
      <c r="O29" s="71"/>
    </row>
    <row r="30" spans="1:15" s="68" customFormat="1">
      <c r="A30" s="48" t="str">
        <f>chsspwn.info!A$6</f>
        <v>Y</v>
      </c>
      <c r="B30" s="48">
        <v>1</v>
      </c>
      <c r="C30" s="4">
        <v>3.75</v>
      </c>
      <c r="D30" s="1">
        <v>7.0000000000000007E-2</v>
      </c>
      <c r="E30" s="4">
        <v>2.1</v>
      </c>
      <c r="F30" s="1">
        <v>0.06</v>
      </c>
      <c r="G30" s="4">
        <v>5.85</v>
      </c>
      <c r="H30" s="1">
        <v>0.02</v>
      </c>
      <c r="I30" s="70"/>
      <c r="J30" s="70"/>
      <c r="K30" s="71"/>
      <c r="L30" s="72"/>
      <c r="M30" s="71"/>
      <c r="N30" s="72"/>
      <c r="O30" s="71"/>
    </row>
    <row r="31" spans="1:15" s="68" customFormat="1">
      <c r="A31" s="48" t="str">
        <f>chsspwn.info!A$6</f>
        <v>Y</v>
      </c>
      <c r="B31" s="48">
        <v>1</v>
      </c>
      <c r="C31" s="4">
        <v>4</v>
      </c>
      <c r="D31" s="1">
        <v>0.04</v>
      </c>
      <c r="E31" s="4">
        <v>2.4</v>
      </c>
      <c r="F31" s="1">
        <v>0.05</v>
      </c>
      <c r="G31" s="4">
        <v>5.9</v>
      </c>
      <c r="H31" s="1">
        <v>0.01</v>
      </c>
      <c r="I31" s="70"/>
      <c r="J31" s="70"/>
      <c r="K31" s="71"/>
      <c r="L31" s="72"/>
      <c r="M31" s="71"/>
      <c r="N31" s="72"/>
      <c r="O31" s="71"/>
    </row>
    <row r="32" spans="1:15" s="68" customFormat="1">
      <c r="A32" s="48" t="str">
        <f>chsspwn.info!A$6</f>
        <v>Y</v>
      </c>
      <c r="B32" s="48">
        <v>1</v>
      </c>
      <c r="C32" s="4">
        <v>4.25</v>
      </c>
      <c r="D32" s="1">
        <v>0.02</v>
      </c>
      <c r="E32" s="4">
        <v>3.5</v>
      </c>
      <c r="F32" s="1">
        <v>0.03</v>
      </c>
      <c r="G32" s="4">
        <v>6</v>
      </c>
      <c r="H32" s="1">
        <v>0</v>
      </c>
      <c r="I32" s="70"/>
      <c r="J32" s="70"/>
      <c r="K32" s="71"/>
      <c r="L32" s="72"/>
      <c r="M32" s="71"/>
      <c r="N32" s="72"/>
      <c r="O32" s="71"/>
    </row>
    <row r="33" spans="1:15" s="68" customFormat="1">
      <c r="A33" s="48" t="str">
        <f>chsspwn.info!A$6</f>
        <v>Y</v>
      </c>
      <c r="B33" s="48">
        <v>1</v>
      </c>
      <c r="C33" s="4">
        <v>4.5</v>
      </c>
      <c r="D33" s="1">
        <v>0</v>
      </c>
      <c r="E33" s="4">
        <v>4</v>
      </c>
      <c r="F33" s="1">
        <v>0.02</v>
      </c>
      <c r="G33" s="5"/>
      <c r="H33" s="1"/>
      <c r="I33" s="70"/>
      <c r="J33" s="70"/>
      <c r="K33" s="71"/>
      <c r="L33" s="72"/>
      <c r="M33" s="71"/>
      <c r="N33" s="72"/>
      <c r="O33" s="71"/>
    </row>
    <row r="34" spans="1:15" s="68" customFormat="1">
      <c r="A34" s="48" t="str">
        <f>chsspwn.info!A$6</f>
        <v>Y</v>
      </c>
      <c r="B34" s="48">
        <v>1</v>
      </c>
      <c r="C34" s="70"/>
      <c r="D34" s="70"/>
      <c r="E34" s="4">
        <v>5</v>
      </c>
      <c r="F34" s="1">
        <v>0</v>
      </c>
      <c r="G34" s="5"/>
      <c r="H34" s="1"/>
      <c r="I34" s="70"/>
      <c r="J34" s="70"/>
      <c r="K34" s="71"/>
      <c r="L34" s="72"/>
      <c r="M34" s="71"/>
      <c r="N34" s="72"/>
      <c r="O34" s="71"/>
    </row>
    <row r="35" spans="1:15" s="68" customFormat="1">
      <c r="A35" s="48" t="str">
        <f>chsspwn.info!A$6</f>
        <v>Y</v>
      </c>
      <c r="B35" s="69"/>
      <c r="C35" s="70"/>
      <c r="D35" s="70"/>
      <c r="E35" s="70"/>
      <c r="F35" s="70"/>
      <c r="G35" s="70"/>
      <c r="H35" s="1"/>
      <c r="I35" s="70"/>
      <c r="J35" s="70"/>
      <c r="K35" s="71"/>
      <c r="L35" s="72"/>
      <c r="M35" s="71"/>
      <c r="N35" s="72"/>
      <c r="O35" s="71"/>
    </row>
    <row r="36" spans="1:15">
      <c r="A36" s="48" t="str">
        <f>chsspwn.info!A$7</f>
        <v>Y</v>
      </c>
      <c r="B36" s="48">
        <v>2</v>
      </c>
      <c r="C36" s="56" t="s">
        <v>2</v>
      </c>
      <c r="D36" s="73" t="s">
        <v>191</v>
      </c>
      <c r="E36" s="56" t="s">
        <v>0</v>
      </c>
      <c r="F36" s="73" t="s">
        <v>191</v>
      </c>
      <c r="G36" s="56" t="s">
        <v>3</v>
      </c>
      <c r="H36" s="73" t="s">
        <v>191</v>
      </c>
      <c r="I36" s="56" t="s">
        <v>97</v>
      </c>
      <c r="J36" s="73"/>
      <c r="L36" s="114" t="s">
        <v>343</v>
      </c>
      <c r="M36" s="114" t="s">
        <v>478</v>
      </c>
      <c r="N36" s="114" t="s">
        <v>479</v>
      </c>
      <c r="O36" s="114" t="s">
        <v>480</v>
      </c>
    </row>
    <row r="37" spans="1:15" s="68" customFormat="1">
      <c r="A37" s="48" t="str">
        <f>chsspwn.info!A$7</f>
        <v>Y</v>
      </c>
      <c r="B37" s="48">
        <v>2</v>
      </c>
      <c r="C37" s="4">
        <v>0.3</v>
      </c>
      <c r="D37" s="1">
        <v>0</v>
      </c>
      <c r="E37" s="4">
        <v>0.2</v>
      </c>
      <c r="F37" s="1">
        <v>0</v>
      </c>
      <c r="G37" s="4">
        <v>4.5</v>
      </c>
      <c r="H37" s="1">
        <v>0</v>
      </c>
      <c r="I37" s="70"/>
      <c r="J37" s="70"/>
      <c r="K37" s="71"/>
      <c r="L37" s="114">
        <v>1</v>
      </c>
      <c r="M37" s="9" t="s">
        <v>481</v>
      </c>
      <c r="N37" s="115"/>
      <c r="O37" s="6"/>
    </row>
    <row r="38" spans="1:15" s="68" customFormat="1">
      <c r="A38" s="48" t="str">
        <f>chsspwn.info!A$7</f>
        <v>Y</v>
      </c>
      <c r="B38" s="48">
        <v>2</v>
      </c>
      <c r="C38" s="4">
        <v>0.4</v>
      </c>
      <c r="D38" s="1">
        <v>0.06</v>
      </c>
      <c r="E38" s="4">
        <v>0.25</v>
      </c>
      <c r="F38" s="1">
        <v>0.1</v>
      </c>
      <c r="G38" s="4">
        <v>4.5999999999999996</v>
      </c>
      <c r="H38" s="1">
        <v>0.05</v>
      </c>
      <c r="I38" s="70"/>
      <c r="J38" s="70"/>
      <c r="K38" s="71"/>
      <c r="L38" s="114">
        <v>2</v>
      </c>
      <c r="M38" s="9" t="s">
        <v>482</v>
      </c>
      <c r="N38" s="115"/>
      <c r="O38" s="6"/>
    </row>
    <row r="39" spans="1:15" s="68" customFormat="1">
      <c r="A39" s="48" t="str">
        <f>chsspwn.info!A$7</f>
        <v>Y</v>
      </c>
      <c r="B39" s="48">
        <v>2</v>
      </c>
      <c r="C39" s="4">
        <v>0.55000000000000004</v>
      </c>
      <c r="D39" s="1">
        <v>0.18</v>
      </c>
      <c r="E39" s="4">
        <v>0.3</v>
      </c>
      <c r="F39" s="1">
        <v>0.16</v>
      </c>
      <c r="G39" s="4">
        <v>4.6500000000000004</v>
      </c>
      <c r="H39" s="1">
        <v>0.08</v>
      </c>
      <c r="I39" s="70"/>
      <c r="J39" s="70"/>
      <c r="K39" s="71"/>
      <c r="L39" s="114">
        <v>3</v>
      </c>
      <c r="M39" s="9" t="s">
        <v>187</v>
      </c>
      <c r="N39" s="9" t="s">
        <v>483</v>
      </c>
      <c r="O39" s="9" t="s">
        <v>438</v>
      </c>
    </row>
    <row r="40" spans="1:15" s="68" customFormat="1">
      <c r="A40" s="48" t="str">
        <f>chsspwn.info!A$7</f>
        <v>Y</v>
      </c>
      <c r="B40" s="48">
        <v>2</v>
      </c>
      <c r="C40" s="4">
        <v>0.6</v>
      </c>
      <c r="D40" s="1">
        <v>0.24</v>
      </c>
      <c r="E40" s="4">
        <v>0.35</v>
      </c>
      <c r="F40" s="1">
        <v>0.21</v>
      </c>
      <c r="G40" s="4">
        <v>4.7</v>
      </c>
      <c r="H40" s="1">
        <v>0.11</v>
      </c>
      <c r="I40" s="70"/>
      <c r="J40" s="70"/>
      <c r="K40" s="71"/>
      <c r="L40" s="114">
        <v>4</v>
      </c>
      <c r="M40" s="9" t="s">
        <v>188</v>
      </c>
      <c r="N40" s="9" t="s">
        <v>484</v>
      </c>
      <c r="O40" s="9" t="s">
        <v>485</v>
      </c>
    </row>
    <row r="41" spans="1:15" s="68" customFormat="1">
      <c r="A41" s="48" t="str">
        <f>chsspwn.info!A$7</f>
        <v>Y</v>
      </c>
      <c r="B41" s="48">
        <v>2</v>
      </c>
      <c r="C41" s="4">
        <v>0.65</v>
      </c>
      <c r="D41" s="1">
        <v>0.35</v>
      </c>
      <c r="E41" s="4">
        <v>0.45</v>
      </c>
      <c r="F41" s="1">
        <v>0.26</v>
      </c>
      <c r="G41" s="4">
        <v>4.75</v>
      </c>
      <c r="H41" s="1">
        <v>0.15</v>
      </c>
      <c r="I41" s="70"/>
      <c r="J41" s="70"/>
      <c r="K41" s="71"/>
      <c r="L41" s="114">
        <v>5</v>
      </c>
      <c r="M41" s="9" t="s">
        <v>189</v>
      </c>
      <c r="N41" s="120" t="s">
        <v>486</v>
      </c>
      <c r="O41" s="9" t="s">
        <v>487</v>
      </c>
    </row>
    <row r="42" spans="1:15" s="68" customFormat="1">
      <c r="A42" s="48" t="str">
        <f>chsspwn.info!A$7</f>
        <v>Y</v>
      </c>
      <c r="B42" s="48">
        <v>2</v>
      </c>
      <c r="C42" s="4">
        <v>0.75</v>
      </c>
      <c r="D42" s="1">
        <v>0.53</v>
      </c>
      <c r="E42" s="4">
        <v>0.5</v>
      </c>
      <c r="F42" s="1">
        <v>0.31</v>
      </c>
      <c r="G42" s="4">
        <v>4.8</v>
      </c>
      <c r="H42" s="1">
        <v>0.2</v>
      </c>
      <c r="I42" s="70"/>
      <c r="J42" s="70"/>
      <c r="K42" s="71"/>
      <c r="L42" s="114">
        <v>6</v>
      </c>
      <c r="M42" s="9" t="s">
        <v>488</v>
      </c>
      <c r="N42" s="9" t="s">
        <v>489</v>
      </c>
      <c r="O42" s="9" t="s">
        <v>490</v>
      </c>
    </row>
    <row r="43" spans="1:15" s="68" customFormat="1">
      <c r="A43" s="48" t="str">
        <f>chsspwn.info!A$7</f>
        <v>Y</v>
      </c>
      <c r="B43" s="48">
        <v>2</v>
      </c>
      <c r="C43" s="4">
        <v>0.85</v>
      </c>
      <c r="D43" s="1">
        <v>0.85</v>
      </c>
      <c r="E43" s="4">
        <v>0.55000000000000004</v>
      </c>
      <c r="F43" s="1">
        <v>0.5</v>
      </c>
      <c r="G43" s="4">
        <v>4.8499999999999996</v>
      </c>
      <c r="H43" s="1">
        <v>0.27</v>
      </c>
      <c r="I43" s="70"/>
      <c r="J43" s="70"/>
      <c r="K43" s="71"/>
      <c r="L43" s="114">
        <v>7</v>
      </c>
      <c r="M43" s="9" t="s">
        <v>190</v>
      </c>
      <c r="N43" s="9" t="s">
        <v>491</v>
      </c>
      <c r="O43" s="9" t="s">
        <v>492</v>
      </c>
    </row>
    <row r="44" spans="1:15" s="68" customFormat="1">
      <c r="A44" s="48" t="str">
        <f>chsspwn.info!A$7</f>
        <v>Y</v>
      </c>
      <c r="B44" s="48">
        <v>2</v>
      </c>
      <c r="C44" s="4">
        <v>0.9</v>
      </c>
      <c r="D44" s="1">
        <v>0.95</v>
      </c>
      <c r="E44" s="4">
        <v>0.6</v>
      </c>
      <c r="F44" s="1">
        <v>0.62</v>
      </c>
      <c r="G44" s="4">
        <v>4.9000000000000004</v>
      </c>
      <c r="H44" s="1">
        <v>0.34</v>
      </c>
      <c r="I44" s="70"/>
      <c r="J44" s="70"/>
      <c r="K44" s="71"/>
      <c r="L44" s="114">
        <v>8</v>
      </c>
      <c r="M44" s="9" t="s">
        <v>61</v>
      </c>
      <c r="N44" s="115"/>
      <c r="O44" s="6"/>
    </row>
    <row r="45" spans="1:15" s="68" customFormat="1">
      <c r="A45" s="48" t="str">
        <f>chsspwn.info!A$7</f>
        <v>Y</v>
      </c>
      <c r="B45" s="48">
        <v>2</v>
      </c>
      <c r="C45" s="4">
        <v>0.95</v>
      </c>
      <c r="D45" s="1">
        <v>0.98</v>
      </c>
      <c r="E45" s="4">
        <v>0.8</v>
      </c>
      <c r="F45" s="1">
        <v>0.82</v>
      </c>
      <c r="G45" s="4">
        <v>4.95</v>
      </c>
      <c r="H45" s="1">
        <v>0.45</v>
      </c>
      <c r="I45" s="70"/>
      <c r="J45" s="70"/>
      <c r="K45" s="71"/>
      <c r="L45" s="72"/>
      <c r="M45" s="71"/>
      <c r="N45" s="72"/>
      <c r="O45" s="71"/>
    </row>
    <row r="46" spans="1:15" s="68" customFormat="1">
      <c r="A46" s="48" t="str">
        <f>chsspwn.info!A$7</f>
        <v>Y</v>
      </c>
      <c r="B46" s="48">
        <v>2</v>
      </c>
      <c r="C46" s="4">
        <v>1.05</v>
      </c>
      <c r="D46" s="1">
        <v>1</v>
      </c>
      <c r="E46" s="4">
        <v>0.9</v>
      </c>
      <c r="F46" s="1">
        <v>1</v>
      </c>
      <c r="G46" s="4">
        <v>5</v>
      </c>
      <c r="H46" s="1">
        <v>0.66</v>
      </c>
      <c r="I46" s="70"/>
      <c r="J46" s="70"/>
      <c r="K46" s="71"/>
      <c r="L46" s="72"/>
      <c r="M46" s="71"/>
      <c r="N46" s="72"/>
      <c r="O46" s="71"/>
    </row>
    <row r="47" spans="1:15" s="68" customFormat="1">
      <c r="A47" s="48" t="str">
        <f>chsspwn.info!A$7</f>
        <v>Y</v>
      </c>
      <c r="B47" s="48">
        <v>2</v>
      </c>
      <c r="C47" s="4">
        <v>1.7</v>
      </c>
      <c r="D47" s="1">
        <v>1</v>
      </c>
      <c r="E47" s="4">
        <v>1</v>
      </c>
      <c r="F47" s="1">
        <v>1</v>
      </c>
      <c r="G47" s="4">
        <v>5.05</v>
      </c>
      <c r="H47" s="1">
        <v>0.75</v>
      </c>
      <c r="I47" s="70"/>
      <c r="J47" s="70"/>
      <c r="K47" s="71"/>
      <c r="L47" s="72"/>
      <c r="M47" s="71"/>
      <c r="N47" s="72"/>
      <c r="O47" s="71"/>
    </row>
    <row r="48" spans="1:15" s="68" customFormat="1">
      <c r="A48" s="48" t="str">
        <f>chsspwn.info!A$7</f>
        <v>Y</v>
      </c>
      <c r="B48" s="48">
        <v>2</v>
      </c>
      <c r="C48" s="4">
        <v>1.75</v>
      </c>
      <c r="D48" s="1">
        <v>0.99</v>
      </c>
      <c r="E48" s="4">
        <v>1.05</v>
      </c>
      <c r="F48" s="1">
        <v>0.76</v>
      </c>
      <c r="G48" s="4">
        <v>5.0999999999999996</v>
      </c>
      <c r="H48" s="1">
        <v>0.81</v>
      </c>
      <c r="I48" s="70"/>
      <c r="J48" s="70"/>
      <c r="K48" s="71"/>
      <c r="L48" s="72"/>
      <c r="M48" s="71"/>
      <c r="N48" s="72"/>
      <c r="O48" s="71"/>
    </row>
    <row r="49" spans="1:15" s="68" customFormat="1">
      <c r="A49" s="48" t="str">
        <f>chsspwn.info!A$7</f>
        <v>Y</v>
      </c>
      <c r="B49" s="48">
        <v>2</v>
      </c>
      <c r="C49" s="4">
        <v>1.8</v>
      </c>
      <c r="D49" s="1">
        <v>0.98</v>
      </c>
      <c r="E49" s="4">
        <v>1.1499999999999999</v>
      </c>
      <c r="F49" s="1">
        <v>0.54</v>
      </c>
      <c r="G49" s="4">
        <v>5.15</v>
      </c>
      <c r="H49" s="1">
        <v>0.86</v>
      </c>
      <c r="I49" s="70"/>
      <c r="J49" s="70"/>
      <c r="K49" s="71"/>
      <c r="L49" s="72"/>
      <c r="M49" s="71"/>
      <c r="N49" s="72"/>
      <c r="O49" s="71"/>
    </row>
    <row r="50" spans="1:15" s="68" customFormat="1">
      <c r="A50" s="48" t="str">
        <f>chsspwn.info!A$7</f>
        <v>Y</v>
      </c>
      <c r="B50" s="48">
        <v>2</v>
      </c>
      <c r="C50" s="4">
        <v>1.85</v>
      </c>
      <c r="D50" s="1">
        <v>0.95</v>
      </c>
      <c r="E50" s="4">
        <v>1.25</v>
      </c>
      <c r="F50" s="1">
        <v>0.43</v>
      </c>
      <c r="G50" s="4">
        <v>5.2</v>
      </c>
      <c r="H50" s="1">
        <v>0.89</v>
      </c>
      <c r="I50" s="70"/>
      <c r="J50" s="70"/>
      <c r="K50" s="71"/>
      <c r="L50" s="72"/>
      <c r="M50" s="71"/>
      <c r="N50" s="72"/>
      <c r="O50" s="71"/>
    </row>
    <row r="51" spans="1:15" s="68" customFormat="1">
      <c r="A51" s="48" t="str">
        <f>chsspwn.info!A$7</f>
        <v>Y</v>
      </c>
      <c r="B51" s="48">
        <v>2</v>
      </c>
      <c r="C51" s="4">
        <v>1.9</v>
      </c>
      <c r="D51" s="1">
        <v>0.77</v>
      </c>
      <c r="E51" s="4">
        <v>1.35</v>
      </c>
      <c r="F51" s="1">
        <v>0.34</v>
      </c>
      <c r="G51" s="4">
        <v>5.25</v>
      </c>
      <c r="H51" s="1">
        <v>0.92</v>
      </c>
      <c r="I51" s="70"/>
      <c r="J51" s="70"/>
      <c r="K51" s="71"/>
      <c r="L51" s="72"/>
      <c r="M51" s="71"/>
      <c r="N51" s="72"/>
      <c r="O51" s="71"/>
    </row>
    <row r="52" spans="1:15" s="68" customFormat="1">
      <c r="A52" s="48" t="str">
        <f>chsspwn.info!A$7</f>
        <v>Y</v>
      </c>
      <c r="B52" s="48">
        <v>2</v>
      </c>
      <c r="C52" s="4">
        <v>1.95</v>
      </c>
      <c r="D52" s="1">
        <v>0.6</v>
      </c>
      <c r="E52" s="4">
        <v>1.5</v>
      </c>
      <c r="F52" s="1">
        <v>0.24</v>
      </c>
      <c r="G52" s="4">
        <v>5.3</v>
      </c>
      <c r="H52" s="1">
        <v>0.94</v>
      </c>
      <c r="I52" s="70"/>
      <c r="J52" s="70"/>
      <c r="K52" s="71"/>
      <c r="L52" s="72"/>
      <c r="M52" s="71"/>
      <c r="N52" s="72"/>
      <c r="O52" s="71"/>
    </row>
    <row r="53" spans="1:15" s="68" customFormat="1">
      <c r="A53" s="48" t="str">
        <f>chsspwn.info!A$7</f>
        <v>Y</v>
      </c>
      <c r="B53" s="48">
        <v>2</v>
      </c>
      <c r="C53" s="4">
        <v>2</v>
      </c>
      <c r="D53" s="1">
        <v>0.49</v>
      </c>
      <c r="E53" s="4">
        <v>1.65</v>
      </c>
      <c r="F53" s="1">
        <v>0.18</v>
      </c>
      <c r="G53" s="4">
        <v>5.4</v>
      </c>
      <c r="H53" s="1">
        <v>0.98</v>
      </c>
      <c r="I53" s="70"/>
      <c r="J53" s="70"/>
      <c r="K53" s="71"/>
      <c r="L53" s="72"/>
      <c r="M53" s="71"/>
      <c r="N53" s="72"/>
      <c r="O53" s="71"/>
    </row>
    <row r="54" spans="1:15" s="68" customFormat="1">
      <c r="A54" s="48" t="str">
        <f>chsspwn.info!A$7</f>
        <v>Y</v>
      </c>
      <c r="B54" s="48">
        <v>2</v>
      </c>
      <c r="C54" s="4">
        <v>2.1</v>
      </c>
      <c r="D54" s="1">
        <v>0.36</v>
      </c>
      <c r="E54" s="4">
        <v>1.75</v>
      </c>
      <c r="F54" s="1">
        <v>0.15</v>
      </c>
      <c r="G54" s="4">
        <v>5.45</v>
      </c>
      <c r="H54" s="1">
        <v>1</v>
      </c>
      <c r="I54" s="70"/>
      <c r="J54" s="70"/>
      <c r="K54" s="71"/>
      <c r="L54" s="72"/>
      <c r="M54" s="71"/>
      <c r="N54" s="72"/>
      <c r="O54" s="71"/>
    </row>
    <row r="55" spans="1:15" s="68" customFormat="1">
      <c r="A55" s="48" t="str">
        <f>chsspwn.info!A$7</f>
        <v>Y</v>
      </c>
      <c r="B55" s="48">
        <v>2</v>
      </c>
      <c r="C55" s="4">
        <v>2.15</v>
      </c>
      <c r="D55" s="1">
        <v>0.31</v>
      </c>
      <c r="E55" s="4">
        <v>1.95</v>
      </c>
      <c r="F55" s="1">
        <v>0.12</v>
      </c>
      <c r="G55" s="4">
        <v>5.5</v>
      </c>
      <c r="H55" s="1">
        <v>1</v>
      </c>
      <c r="I55" s="70"/>
      <c r="J55" s="70"/>
      <c r="K55" s="71"/>
      <c r="L55" s="72"/>
      <c r="M55" s="71"/>
      <c r="N55" s="72"/>
      <c r="O55" s="71"/>
    </row>
    <row r="56" spans="1:15" s="68" customFormat="1">
      <c r="A56" s="48" t="str">
        <f>chsspwn.info!A$7</f>
        <v>Y</v>
      </c>
      <c r="B56" s="48">
        <v>2</v>
      </c>
      <c r="C56" s="4">
        <v>2.25</v>
      </c>
      <c r="D56" s="1">
        <v>0.24</v>
      </c>
      <c r="E56" s="4">
        <v>2.0499999999999998</v>
      </c>
      <c r="F56" s="1">
        <v>0.09</v>
      </c>
      <c r="G56" s="4">
        <v>5.55</v>
      </c>
      <c r="H56" s="1">
        <v>0.88</v>
      </c>
      <c r="I56" s="70"/>
      <c r="J56" s="70"/>
      <c r="K56" s="71"/>
      <c r="L56" s="72"/>
      <c r="M56" s="71"/>
      <c r="N56" s="72"/>
      <c r="O56" s="71"/>
    </row>
    <row r="57" spans="1:15" s="68" customFormat="1">
      <c r="A57" s="48" t="str">
        <f>chsspwn.info!A$7</f>
        <v>Y</v>
      </c>
      <c r="B57" s="48">
        <v>2</v>
      </c>
      <c r="C57" s="4">
        <v>2.35</v>
      </c>
      <c r="D57" s="1">
        <v>0.19</v>
      </c>
      <c r="E57" s="4">
        <v>2.15</v>
      </c>
      <c r="F57" s="1">
        <v>7.0000000000000007E-2</v>
      </c>
      <c r="G57" s="4">
        <v>5.6</v>
      </c>
      <c r="H57" s="1">
        <v>0.74</v>
      </c>
      <c r="I57" s="70"/>
      <c r="J57" s="70"/>
      <c r="K57" s="71"/>
      <c r="L57" s="72"/>
      <c r="M57" s="71"/>
      <c r="N57" s="72"/>
      <c r="O57" s="71"/>
    </row>
    <row r="58" spans="1:15" s="68" customFormat="1">
      <c r="A58" s="48" t="str">
        <f>chsspwn.info!A$7</f>
        <v>Y</v>
      </c>
      <c r="B58" s="48">
        <v>2</v>
      </c>
      <c r="C58" s="4">
        <v>2.4500000000000002</v>
      </c>
      <c r="D58" s="1">
        <v>0.14000000000000001</v>
      </c>
      <c r="E58" s="4">
        <v>2.25</v>
      </c>
      <c r="F58" s="1">
        <v>0.04</v>
      </c>
      <c r="G58" s="4">
        <v>5.65</v>
      </c>
      <c r="H58" s="1">
        <v>0.61</v>
      </c>
      <c r="I58" s="70"/>
      <c r="J58" s="70"/>
      <c r="K58" s="71"/>
      <c r="L58" s="72"/>
      <c r="M58" s="71"/>
      <c r="N58" s="72"/>
      <c r="O58" s="71"/>
    </row>
    <row r="59" spans="1:15" s="68" customFormat="1">
      <c r="A59" s="48" t="str">
        <f>chsspwn.info!A$7</f>
        <v>Y</v>
      </c>
      <c r="B59" s="48">
        <v>2</v>
      </c>
      <c r="C59" s="4">
        <v>2.5499999999999998</v>
      </c>
      <c r="D59" s="1">
        <v>0.11</v>
      </c>
      <c r="E59" s="4">
        <v>2.35</v>
      </c>
      <c r="F59" s="1">
        <v>0</v>
      </c>
      <c r="G59" s="4">
        <v>5.7</v>
      </c>
      <c r="H59" s="1">
        <v>0.51</v>
      </c>
      <c r="I59" s="70"/>
      <c r="J59" s="70"/>
      <c r="K59" s="71"/>
      <c r="L59" s="72"/>
      <c r="M59" s="71"/>
      <c r="N59" s="72"/>
      <c r="O59" s="71"/>
    </row>
    <row r="60" spans="1:15" s="68" customFormat="1">
      <c r="A60" s="48" t="str">
        <f>chsspwn.info!A$7</f>
        <v>Y</v>
      </c>
      <c r="B60" s="48">
        <v>2</v>
      </c>
      <c r="C60" s="4">
        <v>2.75</v>
      </c>
      <c r="D60" s="1">
        <v>0.06</v>
      </c>
      <c r="E60" s="5"/>
      <c r="F60" s="1"/>
      <c r="G60" s="4">
        <v>5.75</v>
      </c>
      <c r="H60" s="1">
        <v>0.42</v>
      </c>
      <c r="I60" s="70"/>
      <c r="J60" s="70"/>
      <c r="K60" s="71"/>
      <c r="L60" s="72"/>
      <c r="M60" s="71"/>
      <c r="N60" s="72"/>
      <c r="O60" s="71"/>
    </row>
    <row r="61" spans="1:15" s="68" customFormat="1">
      <c r="A61" s="48" t="str">
        <f>chsspwn.info!A$7</f>
        <v>Y</v>
      </c>
      <c r="B61" s="48">
        <v>2</v>
      </c>
      <c r="C61" s="4">
        <v>2.9</v>
      </c>
      <c r="D61" s="1">
        <v>0.04</v>
      </c>
      <c r="E61" s="5"/>
      <c r="F61" s="1"/>
      <c r="G61" s="4">
        <v>5.8</v>
      </c>
      <c r="H61" s="1">
        <v>0.35</v>
      </c>
      <c r="I61" s="70"/>
      <c r="J61" s="70"/>
      <c r="K61" s="71"/>
      <c r="L61" s="72"/>
      <c r="M61" s="71"/>
      <c r="N61" s="72"/>
      <c r="O61" s="71"/>
    </row>
    <row r="62" spans="1:15" s="68" customFormat="1">
      <c r="A62" s="48" t="str">
        <f>chsspwn.info!A$7</f>
        <v>Y</v>
      </c>
      <c r="B62" s="48">
        <v>2</v>
      </c>
      <c r="C62" s="4">
        <v>3.1</v>
      </c>
      <c r="D62" s="1">
        <v>0.03</v>
      </c>
      <c r="E62" s="5"/>
      <c r="F62" s="1"/>
      <c r="G62" s="4">
        <v>5.9</v>
      </c>
      <c r="H62" s="1">
        <v>0.24</v>
      </c>
      <c r="I62" s="70"/>
      <c r="J62" s="70"/>
      <c r="K62" s="71"/>
      <c r="L62" s="72"/>
      <c r="M62" s="71"/>
      <c r="N62" s="72"/>
      <c r="O62" s="71"/>
    </row>
    <row r="63" spans="1:15" s="68" customFormat="1">
      <c r="A63" s="48" t="str">
        <f>chsspwn.info!A$7</f>
        <v>Y</v>
      </c>
      <c r="B63" s="48">
        <v>2</v>
      </c>
      <c r="C63" s="4">
        <v>4</v>
      </c>
      <c r="D63" s="1">
        <v>0</v>
      </c>
      <c r="E63" s="5"/>
      <c r="F63" s="1"/>
      <c r="G63" s="4">
        <v>6</v>
      </c>
      <c r="H63" s="1">
        <v>0.16</v>
      </c>
      <c r="I63" s="70"/>
      <c r="J63" s="70"/>
      <c r="K63" s="71"/>
      <c r="L63" s="72"/>
      <c r="M63" s="71"/>
      <c r="N63" s="72"/>
      <c r="O63" s="71"/>
    </row>
    <row r="64" spans="1:15" s="68" customFormat="1">
      <c r="A64" s="48" t="str">
        <f>chsspwn.info!A$7</f>
        <v>Y</v>
      </c>
      <c r="B64" s="48">
        <v>2</v>
      </c>
      <c r="C64" s="5"/>
      <c r="D64" s="1"/>
      <c r="E64" s="5"/>
      <c r="F64" s="1"/>
      <c r="G64" s="4">
        <v>6.1</v>
      </c>
      <c r="H64" s="1">
        <v>0.11</v>
      </c>
      <c r="I64" s="70"/>
      <c r="J64" s="70"/>
      <c r="K64" s="71"/>
      <c r="L64" s="72"/>
      <c r="M64" s="71"/>
      <c r="N64" s="72"/>
      <c r="O64" s="71"/>
    </row>
    <row r="65" spans="1:15" s="68" customFormat="1">
      <c r="A65" s="48" t="str">
        <f>chsspwn.info!A$7</f>
        <v>Y</v>
      </c>
      <c r="B65" s="48">
        <v>2</v>
      </c>
      <c r="C65" s="70"/>
      <c r="D65" s="70"/>
      <c r="E65" s="5"/>
      <c r="F65" s="1"/>
      <c r="G65" s="4">
        <v>6.2</v>
      </c>
      <c r="H65" s="1">
        <v>0.08</v>
      </c>
      <c r="I65" s="70"/>
      <c r="J65" s="70"/>
      <c r="K65" s="71"/>
      <c r="L65" s="72"/>
      <c r="M65" s="71"/>
      <c r="N65" s="72"/>
      <c r="O65" s="71"/>
    </row>
    <row r="66" spans="1:15" s="68" customFormat="1">
      <c r="A66" s="48" t="str">
        <f>chsspwn.info!A$7</f>
        <v>Y</v>
      </c>
      <c r="B66" s="48">
        <v>2</v>
      </c>
      <c r="C66" s="5"/>
      <c r="D66" s="1"/>
      <c r="E66" s="5"/>
      <c r="F66" s="1"/>
      <c r="G66" s="4">
        <v>6.3</v>
      </c>
      <c r="H66" s="1">
        <v>0.05</v>
      </c>
      <c r="I66" s="70"/>
      <c r="J66" s="70"/>
      <c r="K66" s="71"/>
      <c r="L66" s="72"/>
      <c r="M66" s="71"/>
      <c r="N66" s="72"/>
      <c r="O66" s="71"/>
    </row>
    <row r="67" spans="1:15" s="68" customFormat="1">
      <c r="A67" s="48" t="str">
        <f>chsspwn.info!A$7</f>
        <v>Y</v>
      </c>
      <c r="B67" s="48">
        <v>2</v>
      </c>
      <c r="C67" s="70"/>
      <c r="D67" s="70"/>
      <c r="E67" s="70"/>
      <c r="F67" s="70"/>
      <c r="G67" s="4">
        <v>6.5</v>
      </c>
      <c r="H67" s="1">
        <v>0</v>
      </c>
      <c r="I67" s="70"/>
      <c r="J67" s="70"/>
      <c r="K67" s="71"/>
      <c r="L67" s="72"/>
      <c r="M67" s="71"/>
      <c r="N67" s="72"/>
      <c r="O67" s="71"/>
    </row>
    <row r="68" spans="1:15" s="68" customFormat="1">
      <c r="A68" s="48" t="str">
        <f>chsspwn.info!A$7</f>
        <v>Y</v>
      </c>
      <c r="B68" s="69"/>
      <c r="C68" s="70"/>
      <c r="D68" s="70"/>
      <c r="E68" s="70"/>
      <c r="F68" s="70"/>
      <c r="G68" s="70"/>
      <c r="H68" s="70"/>
      <c r="I68" s="70"/>
      <c r="J68" s="70"/>
      <c r="K68" s="71"/>
      <c r="L68" s="72"/>
      <c r="M68" s="71"/>
      <c r="N68" s="72"/>
      <c r="O68" s="71"/>
    </row>
    <row r="69" spans="1:15">
      <c r="A69" s="48" t="str">
        <f>chsspwn.info!A$8</f>
        <v>Y</v>
      </c>
      <c r="B69" s="48">
        <v>3</v>
      </c>
      <c r="C69" s="56" t="s">
        <v>2</v>
      </c>
      <c r="D69" s="73" t="s">
        <v>8</v>
      </c>
      <c r="E69" s="56" t="s">
        <v>0</v>
      </c>
      <c r="F69" s="73" t="s">
        <v>8</v>
      </c>
      <c r="G69" s="56" t="s">
        <v>217</v>
      </c>
      <c r="H69" s="73" t="s">
        <v>8</v>
      </c>
      <c r="I69" s="56" t="s">
        <v>218</v>
      </c>
      <c r="J69" s="73" t="s">
        <v>8</v>
      </c>
    </row>
    <row r="70" spans="1:15">
      <c r="A70" s="48" t="str">
        <f>chsspwn.info!A$8</f>
        <v>Y</v>
      </c>
      <c r="B70" s="48">
        <v>3</v>
      </c>
      <c r="C70" s="4">
        <v>0.4</v>
      </c>
      <c r="D70" s="1">
        <v>0</v>
      </c>
      <c r="E70" s="4">
        <v>0.5</v>
      </c>
      <c r="F70" s="1">
        <v>0</v>
      </c>
      <c r="G70" s="63">
        <v>0.4</v>
      </c>
      <c r="H70" s="52">
        <v>0</v>
      </c>
      <c r="I70" s="4">
        <v>0.16</v>
      </c>
      <c r="J70" s="1">
        <v>0</v>
      </c>
      <c r="L70" s="55" t="s">
        <v>219</v>
      </c>
    </row>
    <row r="71" spans="1:15">
      <c r="A71" s="48" t="str">
        <f>chsspwn.info!A$8</f>
        <v>Y</v>
      </c>
      <c r="B71" s="48">
        <v>3</v>
      </c>
      <c r="C71" s="4">
        <v>1.5</v>
      </c>
      <c r="D71" s="1">
        <v>1</v>
      </c>
      <c r="E71" s="4">
        <v>1</v>
      </c>
      <c r="F71" s="1">
        <v>1</v>
      </c>
      <c r="G71" s="63">
        <v>2</v>
      </c>
      <c r="H71" s="52">
        <v>1</v>
      </c>
      <c r="I71" s="4">
        <v>0.79</v>
      </c>
      <c r="J71" s="1">
        <v>1</v>
      </c>
      <c r="L71" s="55" t="s">
        <v>220</v>
      </c>
    </row>
    <row r="72" spans="1:15">
      <c r="A72" s="48" t="str">
        <f>chsspwn.info!A$8</f>
        <v>Y</v>
      </c>
      <c r="B72" s="48">
        <v>3</v>
      </c>
      <c r="C72" s="4">
        <v>2.4</v>
      </c>
      <c r="D72" s="1">
        <v>1</v>
      </c>
      <c r="E72" s="4">
        <v>9</v>
      </c>
      <c r="F72" s="1">
        <v>1</v>
      </c>
      <c r="G72" s="63">
        <v>11</v>
      </c>
      <c r="H72" s="52">
        <v>1</v>
      </c>
      <c r="I72" s="4">
        <v>4.33</v>
      </c>
      <c r="J72" s="1">
        <v>1</v>
      </c>
      <c r="L72" s="55" t="s">
        <v>221</v>
      </c>
    </row>
    <row r="73" spans="1:15">
      <c r="A73" s="48" t="str">
        <f>chsspwn.info!A$8</f>
        <v>Y</v>
      </c>
      <c r="B73" s="48">
        <v>3</v>
      </c>
      <c r="C73" s="4">
        <v>4.3</v>
      </c>
      <c r="D73" s="1">
        <v>0</v>
      </c>
      <c r="E73" s="4">
        <v>10</v>
      </c>
      <c r="F73" s="1">
        <v>1</v>
      </c>
      <c r="G73" s="63">
        <v>13</v>
      </c>
      <c r="H73" s="52">
        <v>0.7</v>
      </c>
      <c r="I73" s="4">
        <v>5.12</v>
      </c>
      <c r="J73" s="1">
        <v>0.7</v>
      </c>
    </row>
    <row r="74" spans="1:15">
      <c r="A74" s="48" t="str">
        <f>chsspwn.info!A$8</f>
        <v>Y</v>
      </c>
      <c r="B74" s="48">
        <v>3</v>
      </c>
      <c r="G74" s="63">
        <v>15</v>
      </c>
      <c r="H74" s="52">
        <v>0.2</v>
      </c>
      <c r="I74" s="4">
        <v>5.91</v>
      </c>
      <c r="J74" s="1">
        <v>0.2</v>
      </c>
    </row>
    <row r="75" spans="1:15">
      <c r="A75" s="48" t="str">
        <f>chsspwn.info!A$8</f>
        <v>Y</v>
      </c>
      <c r="B75" s="48">
        <v>3</v>
      </c>
      <c r="G75" s="63">
        <v>17</v>
      </c>
      <c r="H75" s="52">
        <v>0</v>
      </c>
      <c r="I75" s="4">
        <v>6.69</v>
      </c>
      <c r="J75" s="1">
        <v>0</v>
      </c>
    </row>
    <row r="76" spans="1:15">
      <c r="A76" s="48" t="str">
        <f>chsspwn.info!A$8</f>
        <v>Y</v>
      </c>
    </row>
    <row r="77" spans="1:15">
      <c r="A77" s="48" t="str">
        <f>chsspwn.info!A$8</f>
        <v>Y</v>
      </c>
      <c r="L77" s="72"/>
      <c r="M77" s="71"/>
      <c r="N77" s="72"/>
    </row>
    <row r="78" spans="1:15">
      <c r="A78" s="48" t="str">
        <f>chsspwn.info!A$9</f>
        <v>Y</v>
      </c>
      <c r="B78" s="48">
        <v>4</v>
      </c>
      <c r="C78" s="56" t="s">
        <v>2</v>
      </c>
      <c r="D78" s="73" t="s">
        <v>202</v>
      </c>
      <c r="E78" s="56" t="s">
        <v>0</v>
      </c>
      <c r="F78" s="73" t="s">
        <v>202</v>
      </c>
      <c r="G78" s="56" t="s">
        <v>3</v>
      </c>
      <c r="H78" s="73" t="s">
        <v>202</v>
      </c>
      <c r="I78" s="56" t="s">
        <v>97</v>
      </c>
      <c r="J78" s="73"/>
      <c r="L78" s="72"/>
      <c r="M78" s="71"/>
      <c r="N78" s="72"/>
    </row>
    <row r="79" spans="1:15">
      <c r="A79" s="48" t="str">
        <f>chsspwn.info!A$9</f>
        <v>Y</v>
      </c>
      <c r="B79" s="48">
        <v>4</v>
      </c>
      <c r="C79" s="4">
        <v>0.5</v>
      </c>
      <c r="D79" s="1">
        <v>0</v>
      </c>
      <c r="E79" s="4">
        <v>0.4</v>
      </c>
      <c r="F79" s="1">
        <v>0</v>
      </c>
      <c r="G79" s="63"/>
      <c r="H79" s="62"/>
      <c r="I79" s="62"/>
      <c r="J79" s="62"/>
      <c r="L79" s="54"/>
    </row>
    <row r="80" spans="1:15">
      <c r="A80" s="48" t="str">
        <f>chsspwn.info!A$9</f>
        <v>Y</v>
      </c>
      <c r="B80" s="48">
        <v>4</v>
      </c>
      <c r="C80" s="4">
        <v>1.1000000000000001</v>
      </c>
      <c r="D80" s="1">
        <v>0.1</v>
      </c>
      <c r="E80" s="4">
        <v>0.9</v>
      </c>
      <c r="F80" s="1">
        <v>1</v>
      </c>
      <c r="G80" s="63"/>
      <c r="H80" s="62"/>
      <c r="I80" s="62"/>
      <c r="J80" s="62"/>
    </row>
    <row r="81" spans="1:15">
      <c r="A81" s="48" t="str">
        <f>chsspwn.info!A$9</f>
        <v>Y</v>
      </c>
      <c r="B81" s="48">
        <v>4</v>
      </c>
      <c r="C81" s="4">
        <v>1.9</v>
      </c>
      <c r="D81" s="1">
        <v>1</v>
      </c>
      <c r="E81" s="4">
        <v>1.2</v>
      </c>
      <c r="F81" s="1">
        <v>1</v>
      </c>
      <c r="G81" s="63"/>
      <c r="H81" s="62"/>
      <c r="I81" s="62"/>
      <c r="J81" s="62"/>
    </row>
    <row r="82" spans="1:15">
      <c r="A82" s="48" t="str">
        <f>chsspwn.info!A$9</f>
        <v>Y</v>
      </c>
      <c r="B82" s="48">
        <v>4</v>
      </c>
      <c r="C82" s="4">
        <v>2.8</v>
      </c>
      <c r="D82" s="1">
        <v>1</v>
      </c>
      <c r="E82" s="4">
        <v>2</v>
      </c>
      <c r="F82" s="1">
        <v>0.1</v>
      </c>
      <c r="G82" s="63"/>
      <c r="H82" s="62"/>
      <c r="I82" s="62"/>
      <c r="J82" s="62"/>
    </row>
    <row r="83" spans="1:15">
      <c r="A83" s="48" t="str">
        <f>chsspwn.info!A$9</f>
        <v>Y</v>
      </c>
      <c r="B83" s="48">
        <v>4</v>
      </c>
      <c r="C83" s="4">
        <v>4</v>
      </c>
      <c r="D83" s="1">
        <v>0</v>
      </c>
      <c r="E83" s="4">
        <v>3</v>
      </c>
      <c r="F83" s="1">
        <v>0</v>
      </c>
      <c r="G83" s="63"/>
      <c r="H83" s="62"/>
      <c r="I83" s="62"/>
      <c r="J83" s="62"/>
    </row>
    <row r="84" spans="1:15">
      <c r="A84" s="48" t="str">
        <f>chsspwn.info!A$9</f>
        <v>Y</v>
      </c>
      <c r="C84" s="59"/>
      <c r="D84" s="58"/>
      <c r="E84" s="59"/>
      <c r="F84" s="58"/>
      <c r="G84" s="63"/>
      <c r="H84" s="84" t="s">
        <v>236</v>
      </c>
      <c r="I84" s="62"/>
      <c r="J84" s="62"/>
    </row>
    <row r="85" spans="1:15">
      <c r="A85" s="48" t="str">
        <f>chsspwn.info!A$10</f>
        <v>Y</v>
      </c>
      <c r="B85" s="48">
        <v>5</v>
      </c>
      <c r="C85" s="56" t="s">
        <v>2</v>
      </c>
      <c r="D85" s="73" t="s">
        <v>237</v>
      </c>
      <c r="E85" s="56" t="s">
        <v>0</v>
      </c>
      <c r="F85" s="73" t="s">
        <v>237</v>
      </c>
      <c r="G85" s="56" t="s">
        <v>3</v>
      </c>
      <c r="H85" s="73" t="s">
        <v>237</v>
      </c>
      <c r="I85" s="56" t="s">
        <v>97</v>
      </c>
      <c r="J85" s="73"/>
      <c r="L85" s="80" t="s">
        <v>222</v>
      </c>
      <c r="N85" s="53" t="s">
        <v>400</v>
      </c>
      <c r="O85" s="73" t="s">
        <v>237</v>
      </c>
    </row>
    <row r="86" spans="1:15">
      <c r="A86" s="48" t="str">
        <f>chsspwn.info!A$10</f>
        <v>Y</v>
      </c>
      <c r="B86" s="48">
        <v>5</v>
      </c>
      <c r="C86" s="4">
        <v>0</v>
      </c>
      <c r="D86" s="1">
        <v>0</v>
      </c>
      <c r="E86" s="4">
        <v>0</v>
      </c>
      <c r="F86" s="1">
        <v>0</v>
      </c>
      <c r="G86" s="15" t="s">
        <v>54</v>
      </c>
      <c r="H86" s="1">
        <v>0</v>
      </c>
      <c r="L86" s="17" t="s">
        <v>60</v>
      </c>
      <c r="M86" s="2" t="s">
        <v>56</v>
      </c>
      <c r="N86" s="52">
        <v>0.1</v>
      </c>
      <c r="O86" s="52">
        <v>0</v>
      </c>
    </row>
    <row r="87" spans="1:15">
      <c r="A87" s="48" t="str">
        <f>chsspwn.info!A$10</f>
        <v>Y</v>
      </c>
      <c r="B87" s="48">
        <v>5</v>
      </c>
      <c r="C87" s="4">
        <v>0.1</v>
      </c>
      <c r="D87" s="1">
        <v>0.03</v>
      </c>
      <c r="E87" s="4">
        <v>0.4</v>
      </c>
      <c r="F87" s="1">
        <v>0.24</v>
      </c>
      <c r="G87" s="15" t="s">
        <v>43</v>
      </c>
      <c r="H87" s="1">
        <v>0.01</v>
      </c>
      <c r="L87" s="16">
        <v>1</v>
      </c>
      <c r="M87" s="2" t="s">
        <v>33</v>
      </c>
      <c r="N87" s="52">
        <v>0.6</v>
      </c>
      <c r="O87" s="52">
        <v>0.01</v>
      </c>
    </row>
    <row r="88" spans="1:15">
      <c r="A88" s="48" t="str">
        <f>chsspwn.info!A$10</f>
        <v>Y</v>
      </c>
      <c r="B88" s="48">
        <v>5</v>
      </c>
      <c r="C88" s="4">
        <v>0.3</v>
      </c>
      <c r="D88" s="1">
        <v>0.11</v>
      </c>
      <c r="E88" s="4">
        <v>0.5</v>
      </c>
      <c r="F88" s="1">
        <v>0.37</v>
      </c>
      <c r="G88" s="15" t="s">
        <v>13</v>
      </c>
      <c r="H88" s="1">
        <v>0.02</v>
      </c>
      <c r="L88" s="16">
        <v>2</v>
      </c>
      <c r="M88" s="2" t="s">
        <v>34</v>
      </c>
      <c r="N88" s="52">
        <v>1.5</v>
      </c>
      <c r="O88" s="1">
        <v>0.02</v>
      </c>
    </row>
    <row r="89" spans="1:15">
      <c r="A89" s="48" t="str">
        <f>chsspwn.info!A$10</f>
        <v>Y</v>
      </c>
      <c r="B89" s="48">
        <v>5</v>
      </c>
      <c r="C89" s="4">
        <v>0.5</v>
      </c>
      <c r="D89" s="1">
        <v>0.23</v>
      </c>
      <c r="E89" s="4">
        <v>0.6</v>
      </c>
      <c r="F89" s="1">
        <v>0.51</v>
      </c>
      <c r="G89" s="15" t="s">
        <v>15</v>
      </c>
      <c r="H89" s="1">
        <v>0.2</v>
      </c>
      <c r="L89" s="16">
        <v>3</v>
      </c>
      <c r="M89" s="2" t="s">
        <v>35</v>
      </c>
      <c r="N89" s="52">
        <v>2.5</v>
      </c>
      <c r="O89" s="1">
        <v>0.2</v>
      </c>
    </row>
    <row r="90" spans="1:15">
      <c r="A90" s="48" t="str">
        <f>chsspwn.info!A$10</f>
        <v>Y</v>
      </c>
      <c r="B90" s="48">
        <v>5</v>
      </c>
      <c r="C90" s="4">
        <v>0.7</v>
      </c>
      <c r="D90" s="1">
        <v>0.39</v>
      </c>
      <c r="E90" s="4">
        <v>0.7</v>
      </c>
      <c r="F90" s="1">
        <v>0.64</v>
      </c>
      <c r="G90" s="15" t="s">
        <v>44</v>
      </c>
      <c r="H90" s="1">
        <v>1</v>
      </c>
      <c r="L90" s="16">
        <v>4</v>
      </c>
      <c r="M90" s="2" t="s">
        <v>36</v>
      </c>
      <c r="N90" s="52">
        <v>4.5</v>
      </c>
      <c r="O90" s="1">
        <v>1</v>
      </c>
    </row>
    <row r="91" spans="1:15">
      <c r="A91" s="48" t="str">
        <f>chsspwn.info!A$10</f>
        <v>Y</v>
      </c>
      <c r="B91" s="48">
        <v>5</v>
      </c>
      <c r="C91" s="4">
        <v>0.9</v>
      </c>
      <c r="D91" s="1">
        <v>0.59</v>
      </c>
      <c r="E91" s="4">
        <v>0.8</v>
      </c>
      <c r="F91" s="1">
        <v>0.75</v>
      </c>
      <c r="G91" s="15" t="s">
        <v>45</v>
      </c>
      <c r="H91" s="1">
        <v>0.35</v>
      </c>
      <c r="L91" s="16">
        <v>5</v>
      </c>
      <c r="M91" s="2" t="s">
        <v>38</v>
      </c>
      <c r="N91" s="52">
        <v>7.5</v>
      </c>
      <c r="O91" s="1">
        <v>0.35</v>
      </c>
    </row>
    <row r="92" spans="1:15">
      <c r="A92" s="48" t="str">
        <f>chsspwn.info!A$10</f>
        <v>Y</v>
      </c>
      <c r="B92" s="48">
        <v>5</v>
      </c>
      <c r="C92" s="4">
        <v>1.1000000000000001</v>
      </c>
      <c r="D92" s="1">
        <v>0.83</v>
      </c>
      <c r="E92" s="4">
        <v>0.9</v>
      </c>
      <c r="F92" s="1">
        <v>0.83</v>
      </c>
      <c r="G92" s="15" t="s">
        <v>46</v>
      </c>
      <c r="H92" s="1">
        <v>0.05</v>
      </c>
      <c r="L92" s="16">
        <v>6</v>
      </c>
      <c r="M92" s="2" t="s">
        <v>37</v>
      </c>
      <c r="N92" s="52">
        <v>10.5</v>
      </c>
      <c r="O92" s="1">
        <v>0.05</v>
      </c>
    </row>
    <row r="93" spans="1:15">
      <c r="A93" s="48" t="str">
        <f>chsspwn.info!A$10</f>
        <v>Y</v>
      </c>
      <c r="B93" s="48">
        <v>5</v>
      </c>
      <c r="C93" s="4">
        <v>1.2</v>
      </c>
      <c r="D93" s="1">
        <v>0.94</v>
      </c>
      <c r="E93" s="4">
        <v>1.1000000000000001</v>
      </c>
      <c r="F93" s="1">
        <v>0.94</v>
      </c>
      <c r="G93" s="15" t="s">
        <v>47</v>
      </c>
      <c r="H93" s="1">
        <v>0</v>
      </c>
      <c r="L93" s="16">
        <v>7</v>
      </c>
      <c r="M93" s="2" t="s">
        <v>39</v>
      </c>
      <c r="N93" s="52">
        <v>18</v>
      </c>
      <c r="O93" s="1">
        <v>0</v>
      </c>
    </row>
    <row r="94" spans="1:15">
      <c r="A94" s="48" t="str">
        <f>chsspwn.info!A$10</f>
        <v>Y</v>
      </c>
      <c r="B94" s="48">
        <v>5</v>
      </c>
      <c r="C94" s="4">
        <v>1.3</v>
      </c>
      <c r="D94" s="1">
        <v>1</v>
      </c>
      <c r="E94" s="4">
        <v>1.2</v>
      </c>
      <c r="F94" s="1">
        <v>0.98</v>
      </c>
      <c r="G94" s="15" t="s">
        <v>55</v>
      </c>
      <c r="H94" s="1">
        <v>0</v>
      </c>
      <c r="L94" s="16">
        <v>8</v>
      </c>
      <c r="M94" s="2" t="s">
        <v>41</v>
      </c>
    </row>
    <row r="95" spans="1:15">
      <c r="A95" s="48" t="str">
        <f>chsspwn.info!A$10</f>
        <v>Y</v>
      </c>
      <c r="B95" s="48">
        <v>5</v>
      </c>
      <c r="C95" s="4">
        <v>1.4</v>
      </c>
      <c r="D95" s="1">
        <v>1</v>
      </c>
      <c r="E95" s="4">
        <v>1.3</v>
      </c>
      <c r="F95" s="1">
        <v>1</v>
      </c>
      <c r="G95" s="15" t="s">
        <v>61</v>
      </c>
      <c r="H95" s="1">
        <v>0</v>
      </c>
      <c r="L95" s="16">
        <v>9</v>
      </c>
      <c r="M95" s="2" t="s">
        <v>61</v>
      </c>
    </row>
    <row r="96" spans="1:15">
      <c r="A96" s="48" t="str">
        <f>chsspwn.info!A$10</f>
        <v>Y</v>
      </c>
      <c r="B96" s="48">
        <v>5</v>
      </c>
      <c r="C96" s="4">
        <v>1.5</v>
      </c>
      <c r="D96" s="1">
        <v>0.96</v>
      </c>
      <c r="E96" s="4">
        <v>1.4</v>
      </c>
      <c r="F96" s="1">
        <v>0.98</v>
      </c>
    </row>
    <row r="97" spans="1:15">
      <c r="A97" s="48" t="str">
        <f>chsspwn.info!A$10</f>
        <v>Y</v>
      </c>
      <c r="B97" s="48">
        <v>5</v>
      </c>
      <c r="C97" s="4">
        <v>1.8</v>
      </c>
      <c r="D97" s="1">
        <v>0.78</v>
      </c>
      <c r="E97" s="4">
        <v>1.5</v>
      </c>
      <c r="F97" s="1">
        <v>0.94</v>
      </c>
    </row>
    <row r="98" spans="1:15">
      <c r="A98" s="48" t="str">
        <f>chsspwn.info!A$10</f>
        <v>Y</v>
      </c>
      <c r="B98" s="48">
        <v>5</v>
      </c>
      <c r="C98" s="4">
        <v>2.2000000000000002</v>
      </c>
      <c r="D98" s="1">
        <v>0.5</v>
      </c>
      <c r="E98" s="4">
        <v>2.2999999999999998</v>
      </c>
      <c r="F98" s="1">
        <v>0.5</v>
      </c>
    </row>
    <row r="99" spans="1:15">
      <c r="A99" s="48" t="str">
        <f>chsspwn.info!A$10</f>
        <v>Y</v>
      </c>
      <c r="B99" s="48">
        <v>5</v>
      </c>
      <c r="C99" s="4">
        <v>2.2999999999999998</v>
      </c>
      <c r="D99" s="1">
        <v>0.44</v>
      </c>
      <c r="E99" s="4">
        <v>2.7</v>
      </c>
      <c r="F99" s="1">
        <v>0.24</v>
      </c>
    </row>
    <row r="100" spans="1:15">
      <c r="A100" s="48" t="str">
        <f>chsspwn.info!A$10</f>
        <v>Y</v>
      </c>
      <c r="B100" s="48">
        <v>5</v>
      </c>
      <c r="C100" s="4">
        <v>2.6</v>
      </c>
      <c r="D100" s="1">
        <v>0.3</v>
      </c>
      <c r="E100" s="4">
        <v>2.8</v>
      </c>
      <c r="F100" s="1">
        <v>0.19</v>
      </c>
    </row>
    <row r="101" spans="1:15">
      <c r="A101" s="48" t="str">
        <f>chsspwn.info!A$10</f>
        <v>Y</v>
      </c>
      <c r="B101" s="48">
        <v>5</v>
      </c>
      <c r="C101" s="4">
        <v>2.9</v>
      </c>
      <c r="D101" s="1">
        <v>0.2</v>
      </c>
      <c r="E101" s="4">
        <v>2.9</v>
      </c>
      <c r="F101" s="1">
        <v>0.16</v>
      </c>
    </row>
    <row r="102" spans="1:15">
      <c r="A102" s="48" t="str">
        <f>chsspwn.info!A$10</f>
        <v>Y</v>
      </c>
      <c r="B102" s="48">
        <v>5</v>
      </c>
      <c r="C102" s="4">
        <v>3.1</v>
      </c>
      <c r="D102" s="1">
        <v>0.16</v>
      </c>
      <c r="E102" s="4">
        <v>3.1</v>
      </c>
      <c r="F102" s="1">
        <v>0.12</v>
      </c>
    </row>
    <row r="103" spans="1:15">
      <c r="A103" s="48" t="str">
        <f>chsspwn.info!A$10</f>
        <v>Y</v>
      </c>
      <c r="B103" s="48">
        <v>5</v>
      </c>
      <c r="C103" s="4">
        <v>3.9</v>
      </c>
      <c r="D103" s="1">
        <v>0.04</v>
      </c>
      <c r="E103" s="4">
        <v>3.2</v>
      </c>
      <c r="F103" s="1">
        <v>0.11</v>
      </c>
    </row>
    <row r="104" spans="1:15">
      <c r="A104" s="48" t="str">
        <f>chsspwn.info!A$10</f>
        <v>Y</v>
      </c>
      <c r="B104" s="48">
        <v>5</v>
      </c>
      <c r="C104" s="4">
        <v>4</v>
      </c>
      <c r="D104" s="1">
        <v>0.04</v>
      </c>
      <c r="E104" s="4">
        <v>3.3</v>
      </c>
      <c r="F104" s="1">
        <v>0.09</v>
      </c>
    </row>
    <row r="105" spans="1:15">
      <c r="A105" s="48" t="str">
        <f>chsspwn.info!A$10</f>
        <v>Y</v>
      </c>
      <c r="B105" s="48">
        <v>5</v>
      </c>
      <c r="C105" s="4">
        <v>4.0999999999999996</v>
      </c>
      <c r="D105" s="1">
        <v>0.03</v>
      </c>
      <c r="E105" s="4">
        <v>3.5</v>
      </c>
      <c r="F105" s="1">
        <v>7.0000000000000007E-2</v>
      </c>
    </row>
    <row r="106" spans="1:15">
      <c r="A106" s="48" t="str">
        <f>chsspwn.info!A$10</f>
        <v>Y</v>
      </c>
      <c r="B106" s="48">
        <v>5</v>
      </c>
      <c r="C106" s="4">
        <v>4.2</v>
      </c>
      <c r="D106" s="1">
        <v>0.02</v>
      </c>
      <c r="E106" s="4">
        <v>3.6</v>
      </c>
      <c r="F106" s="1">
        <v>0.05</v>
      </c>
    </row>
    <row r="107" spans="1:15">
      <c r="A107" s="48" t="str">
        <f>chsspwn.info!A$10</f>
        <v>Y</v>
      </c>
      <c r="B107" s="48">
        <v>5</v>
      </c>
      <c r="C107" s="4">
        <v>4.4000000000000004</v>
      </c>
      <c r="D107" s="1">
        <v>0.01</v>
      </c>
      <c r="E107" s="4">
        <v>3.9</v>
      </c>
      <c r="F107" s="1">
        <v>0.02</v>
      </c>
    </row>
    <row r="108" spans="1:15">
      <c r="A108" s="48" t="str">
        <f>chsspwn.info!A$10</f>
        <v>Y</v>
      </c>
      <c r="B108" s="48">
        <v>5</v>
      </c>
      <c r="C108" s="4">
        <v>5.6</v>
      </c>
      <c r="D108" s="1">
        <v>0</v>
      </c>
      <c r="E108" s="4">
        <v>4.0999999999999996</v>
      </c>
      <c r="F108" s="1">
        <v>0.01</v>
      </c>
    </row>
    <row r="109" spans="1:15">
      <c r="A109" s="48" t="str">
        <f>chsspwn.info!A$10</f>
        <v>Y</v>
      </c>
      <c r="B109" s="48">
        <v>5</v>
      </c>
      <c r="E109" s="4">
        <v>4.5999999999999996</v>
      </c>
      <c r="F109" s="1">
        <v>0</v>
      </c>
    </row>
    <row r="110" spans="1:15">
      <c r="A110" s="48" t="str">
        <f>chsspwn.info!A$10</f>
        <v>Y</v>
      </c>
    </row>
    <row r="111" spans="1:15">
      <c r="A111" s="48" t="str">
        <f>chsspwn.info!A$11</f>
        <v>Y</v>
      </c>
      <c r="D111" s="82" t="s">
        <v>29</v>
      </c>
      <c r="E111" s="82"/>
      <c r="F111" s="82" t="s">
        <v>29</v>
      </c>
    </row>
    <row r="112" spans="1:15">
      <c r="A112" s="48" t="str">
        <f>chsspwn.info!A$11</f>
        <v>Y</v>
      </c>
      <c r="B112" s="48">
        <v>6</v>
      </c>
      <c r="C112" s="13" t="s">
        <v>2</v>
      </c>
      <c r="D112" s="78" t="s">
        <v>260</v>
      </c>
      <c r="E112" s="13" t="s">
        <v>0</v>
      </c>
      <c r="F112" s="78" t="s">
        <v>260</v>
      </c>
      <c r="G112" s="56" t="s">
        <v>3</v>
      </c>
      <c r="H112" s="78" t="s">
        <v>260</v>
      </c>
      <c r="L112" s="81" t="s">
        <v>223</v>
      </c>
      <c r="N112" s="53" t="s">
        <v>259</v>
      </c>
      <c r="O112" s="78" t="s">
        <v>260</v>
      </c>
    </row>
    <row r="113" spans="1:15">
      <c r="A113" s="48" t="str">
        <f>chsspwn.info!A$11</f>
        <v>Y</v>
      </c>
      <c r="B113" s="48">
        <v>6</v>
      </c>
      <c r="C113" s="4">
        <v>0.9</v>
      </c>
      <c r="D113" s="1">
        <v>0</v>
      </c>
      <c r="E113" s="4">
        <v>0.6</v>
      </c>
      <c r="F113" s="1">
        <v>0</v>
      </c>
      <c r="G113" s="15" t="s">
        <v>30</v>
      </c>
      <c r="H113" s="1">
        <v>0</v>
      </c>
      <c r="L113" s="17" t="s">
        <v>50</v>
      </c>
      <c r="M113" s="2" t="s">
        <v>30</v>
      </c>
      <c r="O113" s="1"/>
    </row>
    <row r="114" spans="1:15">
      <c r="A114" s="48" t="str">
        <f>chsspwn.info!A$11</f>
        <v>Y</v>
      </c>
      <c r="B114" s="48">
        <v>6</v>
      </c>
      <c r="C114" s="4">
        <v>1.5</v>
      </c>
      <c r="D114" s="1">
        <v>0.2</v>
      </c>
      <c r="E114" s="4">
        <v>0.9</v>
      </c>
      <c r="F114" s="1">
        <v>0.1</v>
      </c>
      <c r="G114" s="15" t="s">
        <v>25</v>
      </c>
      <c r="H114" s="1">
        <v>0</v>
      </c>
      <c r="L114" s="16">
        <v>2</v>
      </c>
      <c r="M114" s="2" t="s">
        <v>31</v>
      </c>
      <c r="N114" s="64"/>
      <c r="O114" s="1"/>
    </row>
    <row r="115" spans="1:15">
      <c r="A115" s="48" t="str">
        <f>chsspwn.info!A$11</f>
        <v>Y</v>
      </c>
      <c r="B115" s="48">
        <v>6</v>
      </c>
      <c r="C115" s="4">
        <v>1.7</v>
      </c>
      <c r="D115" s="1">
        <v>0.5</v>
      </c>
      <c r="E115" s="4">
        <v>1.1000000000000001</v>
      </c>
      <c r="F115" s="1">
        <v>0.2</v>
      </c>
      <c r="G115" s="15" t="s">
        <v>42</v>
      </c>
      <c r="H115" s="1">
        <v>0</v>
      </c>
      <c r="L115" s="16">
        <v>3</v>
      </c>
      <c r="M115" s="2" t="s">
        <v>32</v>
      </c>
      <c r="N115" s="64">
        <v>0.15</v>
      </c>
      <c r="O115" s="1">
        <v>0</v>
      </c>
    </row>
    <row r="116" spans="1:15">
      <c r="A116" s="48" t="str">
        <f>chsspwn.info!A$11</f>
        <v>Y</v>
      </c>
      <c r="B116" s="48">
        <v>6</v>
      </c>
      <c r="C116" s="4">
        <v>2.1</v>
      </c>
      <c r="D116" s="1">
        <v>1</v>
      </c>
      <c r="E116" s="4">
        <v>1.5</v>
      </c>
      <c r="F116" s="1">
        <v>0.5</v>
      </c>
      <c r="G116" s="15" t="s">
        <v>43</v>
      </c>
      <c r="H116" s="1">
        <v>0.04</v>
      </c>
      <c r="L116" s="16">
        <v>4</v>
      </c>
      <c r="M116" s="2" t="s">
        <v>33</v>
      </c>
      <c r="N116" s="64">
        <v>0.6</v>
      </c>
      <c r="O116" s="1">
        <v>0.04</v>
      </c>
    </row>
    <row r="117" spans="1:15">
      <c r="A117" s="48" t="str">
        <f>chsspwn.info!A$11</f>
        <v>Y</v>
      </c>
      <c r="B117" s="48">
        <v>6</v>
      </c>
      <c r="C117" s="4">
        <v>3.3</v>
      </c>
      <c r="D117" s="1">
        <v>1</v>
      </c>
      <c r="E117" s="4">
        <v>3.1</v>
      </c>
      <c r="F117" s="1">
        <v>1</v>
      </c>
      <c r="G117" s="15" t="s">
        <v>13</v>
      </c>
      <c r="H117" s="1">
        <v>0.8</v>
      </c>
      <c r="L117" s="16">
        <v>5</v>
      </c>
      <c r="M117" s="2" t="s">
        <v>34</v>
      </c>
      <c r="N117" s="64">
        <v>1.5</v>
      </c>
      <c r="O117" s="1">
        <v>0.8</v>
      </c>
    </row>
    <row r="118" spans="1:15">
      <c r="A118" s="48" t="str">
        <f>chsspwn.info!A$11</f>
        <v>Y</v>
      </c>
      <c r="B118" s="48">
        <v>6</v>
      </c>
      <c r="C118" s="4">
        <v>3.5</v>
      </c>
      <c r="D118" s="1">
        <v>0.5</v>
      </c>
      <c r="E118" s="4">
        <v>6</v>
      </c>
      <c r="F118" s="1">
        <v>1</v>
      </c>
      <c r="G118" s="15" t="s">
        <v>15</v>
      </c>
      <c r="H118" s="1">
        <v>1</v>
      </c>
      <c r="L118" s="16">
        <v>6</v>
      </c>
      <c r="M118" s="2" t="s">
        <v>35</v>
      </c>
      <c r="N118" s="64">
        <v>2.5</v>
      </c>
      <c r="O118" s="1">
        <v>1</v>
      </c>
    </row>
    <row r="119" spans="1:15">
      <c r="A119" s="48" t="str">
        <f>chsspwn.info!A$11</f>
        <v>Y</v>
      </c>
      <c r="B119" s="48">
        <v>6</v>
      </c>
      <c r="C119" s="4">
        <v>3.7</v>
      </c>
      <c r="D119" s="1">
        <v>0.2</v>
      </c>
      <c r="E119" s="4">
        <v>10</v>
      </c>
      <c r="F119" s="1">
        <v>0.2</v>
      </c>
      <c r="G119" s="15" t="s">
        <v>44</v>
      </c>
      <c r="H119" s="1">
        <v>0.72</v>
      </c>
      <c r="L119" s="16">
        <v>7</v>
      </c>
      <c r="M119" s="2" t="s">
        <v>36</v>
      </c>
      <c r="N119" s="64">
        <v>4.5</v>
      </c>
      <c r="O119" s="1">
        <v>0.72</v>
      </c>
    </row>
    <row r="120" spans="1:15">
      <c r="A120" s="48" t="str">
        <f>chsspwn.info!A$11</f>
        <v>Y</v>
      </c>
      <c r="B120" s="48">
        <v>6</v>
      </c>
      <c r="C120" s="4">
        <v>3.9</v>
      </c>
      <c r="D120" s="1">
        <v>0.1</v>
      </c>
      <c r="G120" s="15" t="s">
        <v>45</v>
      </c>
      <c r="H120" s="1">
        <v>0</v>
      </c>
      <c r="L120" s="16">
        <v>8</v>
      </c>
      <c r="M120" s="2" t="s">
        <v>38</v>
      </c>
      <c r="N120" s="64">
        <v>7.5</v>
      </c>
      <c r="O120" s="1">
        <v>0</v>
      </c>
    </row>
    <row r="121" spans="1:15">
      <c r="A121" s="48" t="str">
        <f>chsspwn.info!A$11</f>
        <v>Y</v>
      </c>
      <c r="B121" s="48">
        <v>6</v>
      </c>
      <c r="C121" s="4">
        <v>5.6</v>
      </c>
      <c r="D121" s="1">
        <v>0</v>
      </c>
      <c r="G121" s="15" t="s">
        <v>46</v>
      </c>
      <c r="H121" s="1">
        <v>0</v>
      </c>
      <c r="L121" s="16">
        <v>9</v>
      </c>
      <c r="M121" s="2" t="s">
        <v>37</v>
      </c>
      <c r="N121" s="64"/>
      <c r="O121" s="1"/>
    </row>
    <row r="122" spans="1:15">
      <c r="A122" s="48" t="str">
        <f>chsspwn.info!A$11</f>
        <v>Y</v>
      </c>
      <c r="G122" s="15" t="s">
        <v>47</v>
      </c>
      <c r="H122" s="1">
        <v>0</v>
      </c>
      <c r="L122" s="16">
        <v>10</v>
      </c>
      <c r="M122" s="2" t="s">
        <v>39</v>
      </c>
      <c r="N122" s="64"/>
      <c r="O122" s="1"/>
    </row>
    <row r="123" spans="1:15">
      <c r="A123" s="48" t="str">
        <f>chsspwn.info!A$11</f>
        <v>Y</v>
      </c>
      <c r="G123" s="15" t="s">
        <v>48</v>
      </c>
      <c r="H123" s="1">
        <v>0</v>
      </c>
      <c r="L123" s="16">
        <v>11</v>
      </c>
      <c r="M123" s="2" t="s">
        <v>40</v>
      </c>
    </row>
    <row r="124" spans="1:15">
      <c r="A124" s="48" t="str">
        <f>chsspwn.info!A$11</f>
        <v>Y</v>
      </c>
      <c r="G124" s="15" t="s">
        <v>49</v>
      </c>
      <c r="H124" s="1">
        <v>0</v>
      </c>
      <c r="L124" s="16">
        <v>12</v>
      </c>
      <c r="M124" s="2" t="s">
        <v>41</v>
      </c>
    </row>
    <row r="125" spans="1:15">
      <c r="A125" s="48" t="str">
        <f>chsspwn.info!A$12</f>
        <v>Y</v>
      </c>
      <c r="D125" s="79" t="s">
        <v>224</v>
      </c>
      <c r="G125" s="1"/>
      <c r="H125" s="1"/>
    </row>
    <row r="126" spans="1:15">
      <c r="A126" s="48" t="str">
        <f>chsspwn.info!A$12</f>
        <v>Y</v>
      </c>
      <c r="D126" s="2" t="s">
        <v>29</v>
      </c>
      <c r="E126" s="2"/>
      <c r="F126" s="2" t="s">
        <v>29</v>
      </c>
      <c r="G126" s="22"/>
      <c r="H126" s="82" t="s">
        <v>53</v>
      </c>
    </row>
    <row r="127" spans="1:15">
      <c r="A127" s="48" t="str">
        <f>chsspwn.info!A$12</f>
        <v>Y</v>
      </c>
      <c r="B127" s="48">
        <v>7</v>
      </c>
      <c r="C127" s="13" t="s">
        <v>2</v>
      </c>
      <c r="D127" s="78" t="s">
        <v>527</v>
      </c>
      <c r="E127" s="13" t="s">
        <v>0</v>
      </c>
      <c r="F127" s="78" t="s">
        <v>527</v>
      </c>
      <c r="G127" s="56" t="s">
        <v>3</v>
      </c>
      <c r="H127" s="78" t="s">
        <v>527</v>
      </c>
      <c r="L127" s="81" t="s">
        <v>225</v>
      </c>
      <c r="N127" s="53" t="s">
        <v>259</v>
      </c>
      <c r="O127" s="78" t="s">
        <v>51</v>
      </c>
    </row>
    <row r="128" spans="1:15">
      <c r="A128" s="48" t="str">
        <f>chsspwn.info!A$12</f>
        <v>Y</v>
      </c>
      <c r="B128" s="48">
        <v>7</v>
      </c>
      <c r="C128" s="4">
        <v>0.1</v>
      </c>
      <c r="D128" s="1">
        <v>0</v>
      </c>
      <c r="E128" s="4">
        <v>0.1</v>
      </c>
      <c r="F128" s="1">
        <v>0</v>
      </c>
      <c r="G128" s="15" t="s">
        <v>54</v>
      </c>
      <c r="H128" s="1">
        <v>0</v>
      </c>
      <c r="L128" s="17" t="s">
        <v>50</v>
      </c>
      <c r="M128" s="2" t="s">
        <v>56</v>
      </c>
      <c r="N128" s="64">
        <v>0.1</v>
      </c>
      <c r="O128" s="1"/>
    </row>
    <row r="129" spans="1:15">
      <c r="A129" s="48" t="str">
        <f>chsspwn.info!A$12</f>
        <v>Y</v>
      </c>
      <c r="B129" s="48">
        <v>7</v>
      </c>
      <c r="C129" s="4">
        <v>0.5</v>
      </c>
      <c r="D129" s="1">
        <v>0.02</v>
      </c>
      <c r="E129" s="4">
        <v>0.4</v>
      </c>
      <c r="F129" s="1">
        <v>0.02</v>
      </c>
      <c r="G129" s="15" t="s">
        <v>43</v>
      </c>
      <c r="H129" s="1">
        <v>0</v>
      </c>
      <c r="L129" s="16">
        <v>2</v>
      </c>
      <c r="M129" s="2" t="s">
        <v>33</v>
      </c>
      <c r="N129" s="64">
        <v>0.6</v>
      </c>
      <c r="O129" s="1">
        <v>0</v>
      </c>
    </row>
    <row r="130" spans="1:15">
      <c r="A130" s="48" t="str">
        <f>chsspwn.info!A$12</f>
        <v>Y</v>
      </c>
      <c r="B130" s="48">
        <v>7</v>
      </c>
      <c r="C130" s="4">
        <v>0.7</v>
      </c>
      <c r="D130" s="1">
        <v>0.1</v>
      </c>
      <c r="E130" s="4">
        <v>0.7</v>
      </c>
      <c r="F130" s="1">
        <v>0.1</v>
      </c>
      <c r="G130" s="15" t="s">
        <v>13</v>
      </c>
      <c r="H130" s="1">
        <v>1</v>
      </c>
      <c r="L130" s="16">
        <v>3</v>
      </c>
      <c r="M130" s="2" t="s">
        <v>34</v>
      </c>
      <c r="N130" s="64">
        <v>1.5</v>
      </c>
      <c r="O130" s="1">
        <v>1</v>
      </c>
    </row>
    <row r="131" spans="1:15">
      <c r="A131" s="48" t="str">
        <f>chsspwn.info!A$12</f>
        <v>Y</v>
      </c>
      <c r="B131" s="48">
        <v>7</v>
      </c>
      <c r="C131" s="4">
        <v>0.9</v>
      </c>
      <c r="D131" s="1">
        <v>0.2</v>
      </c>
      <c r="E131" s="4">
        <v>0.8</v>
      </c>
      <c r="F131" s="1">
        <v>0.2</v>
      </c>
      <c r="G131" s="15" t="s">
        <v>15</v>
      </c>
      <c r="H131" s="1">
        <v>1</v>
      </c>
      <c r="L131" s="16">
        <v>4</v>
      </c>
      <c r="M131" s="2" t="s">
        <v>35</v>
      </c>
      <c r="N131" s="64">
        <v>2.5</v>
      </c>
      <c r="O131" s="1">
        <v>1</v>
      </c>
    </row>
    <row r="132" spans="1:15">
      <c r="A132" s="48" t="str">
        <f>chsspwn.info!A$12</f>
        <v>Y</v>
      </c>
      <c r="B132" s="48">
        <v>7</v>
      </c>
      <c r="C132" s="4">
        <v>1.2</v>
      </c>
      <c r="D132" s="1">
        <v>0.5</v>
      </c>
      <c r="E132" s="4">
        <v>1.1000000000000001</v>
      </c>
      <c r="F132" s="1">
        <v>0.5</v>
      </c>
      <c r="G132" s="15" t="s">
        <v>44</v>
      </c>
      <c r="H132" s="1">
        <v>1</v>
      </c>
      <c r="L132" s="16">
        <v>5</v>
      </c>
      <c r="M132" s="2" t="s">
        <v>36</v>
      </c>
      <c r="N132" s="64">
        <v>4.5</v>
      </c>
      <c r="O132" s="1">
        <v>1</v>
      </c>
    </row>
    <row r="133" spans="1:15">
      <c r="A133" s="48" t="str">
        <f>chsspwn.info!A$12</f>
        <v>Y</v>
      </c>
      <c r="B133" s="48">
        <v>7</v>
      </c>
      <c r="C133" s="4">
        <v>1.5</v>
      </c>
      <c r="D133" s="1">
        <v>1</v>
      </c>
      <c r="E133" s="4">
        <v>1.6</v>
      </c>
      <c r="F133" s="1">
        <v>1</v>
      </c>
      <c r="G133" s="15" t="s">
        <v>45</v>
      </c>
      <c r="H133" s="1">
        <v>0</v>
      </c>
      <c r="L133" s="16">
        <v>6</v>
      </c>
      <c r="M133" s="2" t="s">
        <v>38</v>
      </c>
      <c r="N133" s="64">
        <v>7.5</v>
      </c>
      <c r="O133" s="1">
        <v>0</v>
      </c>
    </row>
    <row r="134" spans="1:15">
      <c r="A134" s="48" t="str">
        <f>chsspwn.info!A$12</f>
        <v>Y</v>
      </c>
      <c r="B134" s="48">
        <v>7</v>
      </c>
      <c r="C134" s="4">
        <v>2.9</v>
      </c>
      <c r="D134" s="1">
        <v>1</v>
      </c>
      <c r="E134" s="4">
        <v>2.7</v>
      </c>
      <c r="F134" s="1">
        <v>1</v>
      </c>
      <c r="G134" s="15" t="s">
        <v>46</v>
      </c>
      <c r="H134" s="1">
        <v>0</v>
      </c>
      <c r="L134" s="16">
        <v>7</v>
      </c>
      <c r="M134" s="2" t="s">
        <v>37</v>
      </c>
      <c r="N134" s="64">
        <v>10.5</v>
      </c>
      <c r="O134" s="1"/>
    </row>
    <row r="135" spans="1:15">
      <c r="A135" s="48" t="str">
        <f>chsspwn.info!A$12</f>
        <v>Y</v>
      </c>
      <c r="B135" s="48">
        <v>7</v>
      </c>
      <c r="C135" s="4">
        <v>3.3</v>
      </c>
      <c r="D135" s="1">
        <v>0.5</v>
      </c>
      <c r="E135" s="4">
        <v>3</v>
      </c>
      <c r="F135" s="1">
        <v>0.5</v>
      </c>
      <c r="G135" s="15" t="s">
        <v>47</v>
      </c>
      <c r="H135" s="1">
        <v>0</v>
      </c>
      <c r="L135" s="16">
        <v>8</v>
      </c>
      <c r="M135" s="2" t="s">
        <v>39</v>
      </c>
      <c r="N135" s="64">
        <v>18</v>
      </c>
      <c r="O135" s="1"/>
    </row>
    <row r="136" spans="1:15">
      <c r="A136" s="48" t="str">
        <f>chsspwn.info!A$12</f>
        <v>Y</v>
      </c>
      <c r="B136" s="48">
        <v>7</v>
      </c>
      <c r="C136" s="4">
        <v>3.9</v>
      </c>
      <c r="D136" s="1">
        <v>0.2</v>
      </c>
      <c r="E136" s="4">
        <v>3.2</v>
      </c>
      <c r="F136" s="1">
        <v>0.2</v>
      </c>
      <c r="G136" s="15" t="s">
        <v>55</v>
      </c>
      <c r="H136" s="1">
        <v>0</v>
      </c>
      <c r="L136" s="16">
        <v>9</v>
      </c>
      <c r="M136" s="2" t="s">
        <v>41</v>
      </c>
    </row>
    <row r="137" spans="1:15">
      <c r="A137" s="48" t="str">
        <f>chsspwn.info!A$12</f>
        <v>Y</v>
      </c>
      <c r="B137" s="48">
        <v>7</v>
      </c>
      <c r="C137" s="4">
        <v>4</v>
      </c>
      <c r="D137" s="1">
        <v>0.1</v>
      </c>
      <c r="E137" s="4">
        <v>3.4</v>
      </c>
      <c r="F137" s="1">
        <v>0.1</v>
      </c>
      <c r="G137" s="22"/>
      <c r="H137" s="22"/>
    </row>
    <row r="138" spans="1:15">
      <c r="A138" s="48" t="str">
        <f>chsspwn.info!A$12</f>
        <v>Y</v>
      </c>
      <c r="B138" s="48">
        <v>7</v>
      </c>
      <c r="C138" s="4">
        <v>4.8</v>
      </c>
      <c r="D138" s="1">
        <v>0.02</v>
      </c>
      <c r="E138" s="4">
        <v>4</v>
      </c>
      <c r="F138" s="1">
        <v>0.02</v>
      </c>
      <c r="G138" s="1"/>
    </row>
    <row r="139" spans="1:15">
      <c r="A139" s="48" t="str">
        <f>chsspwn.info!A$12</f>
        <v>Y</v>
      </c>
      <c r="B139" s="48">
        <v>7</v>
      </c>
      <c r="C139" s="4">
        <v>5</v>
      </c>
      <c r="D139" s="1">
        <v>0</v>
      </c>
      <c r="E139" s="4">
        <v>5</v>
      </c>
      <c r="F139" s="1">
        <v>0</v>
      </c>
      <c r="G139" s="1"/>
    </row>
    <row r="140" spans="1:15">
      <c r="A140" s="48" t="str">
        <f>chsspwn.info!A$12</f>
        <v>Y</v>
      </c>
    </row>
    <row r="141" spans="1:15">
      <c r="A141" s="48" t="str">
        <f>chsspwn.info!A$13</f>
        <v>Y</v>
      </c>
      <c r="B141" s="48">
        <v>8</v>
      </c>
      <c r="C141" s="13" t="s">
        <v>2</v>
      </c>
      <c r="D141" s="78" t="s">
        <v>9</v>
      </c>
      <c r="E141" s="13" t="s">
        <v>0</v>
      </c>
      <c r="F141" s="78" t="s">
        <v>9</v>
      </c>
      <c r="G141" s="12" t="s">
        <v>3</v>
      </c>
      <c r="H141" s="78" t="s">
        <v>9</v>
      </c>
      <c r="L141" s="81" t="s">
        <v>223</v>
      </c>
      <c r="N141" s="53" t="s">
        <v>259</v>
      </c>
      <c r="O141" s="78" t="s">
        <v>9</v>
      </c>
    </row>
    <row r="142" spans="1:15">
      <c r="A142" s="48" t="str">
        <f>chsspwn.info!A$13</f>
        <v>Y</v>
      </c>
      <c r="B142" s="48">
        <v>8</v>
      </c>
      <c r="C142" s="4">
        <v>0.31</v>
      </c>
      <c r="D142" s="1">
        <v>0</v>
      </c>
      <c r="E142" s="4">
        <v>0.4</v>
      </c>
      <c r="F142" s="1">
        <v>0</v>
      </c>
      <c r="G142" s="15" t="s">
        <v>25</v>
      </c>
      <c r="H142" s="1">
        <v>0</v>
      </c>
      <c r="N142" s="64">
        <v>0.05</v>
      </c>
      <c r="O142" s="1"/>
    </row>
    <row r="143" spans="1:15">
      <c r="A143" s="48" t="str">
        <f>chsspwn.info!A$13</f>
        <v>Y</v>
      </c>
      <c r="B143" s="48">
        <v>8</v>
      </c>
      <c r="C143" s="4">
        <v>0.32</v>
      </c>
      <c r="D143" s="1">
        <v>0.08</v>
      </c>
      <c r="E143" s="4">
        <v>0.5</v>
      </c>
      <c r="F143" s="1">
        <v>0.22</v>
      </c>
      <c r="G143" s="15" t="s">
        <v>12</v>
      </c>
      <c r="H143" s="1">
        <v>0</v>
      </c>
      <c r="N143" s="64">
        <v>0.5</v>
      </c>
      <c r="O143" s="1">
        <v>0</v>
      </c>
    </row>
    <row r="144" spans="1:15">
      <c r="A144" s="48" t="str">
        <f>chsspwn.info!A$13</f>
        <v>Y</v>
      </c>
      <c r="B144" s="48">
        <v>8</v>
      </c>
      <c r="C144" s="4">
        <v>0.4</v>
      </c>
      <c r="D144" s="1">
        <v>0.11</v>
      </c>
      <c r="E144" s="4">
        <v>0.62</v>
      </c>
      <c r="F144" s="1">
        <v>0.3</v>
      </c>
      <c r="G144" s="15" t="s">
        <v>13</v>
      </c>
      <c r="H144" s="1">
        <v>0.33</v>
      </c>
      <c r="N144" s="64">
        <v>1.5</v>
      </c>
      <c r="O144" s="1">
        <v>0.33</v>
      </c>
    </row>
    <row r="145" spans="1:15">
      <c r="A145" s="48" t="str">
        <f>chsspwn.info!A$13</f>
        <v>Y</v>
      </c>
      <c r="B145" s="48">
        <v>8</v>
      </c>
      <c r="C145" s="4">
        <v>0.52</v>
      </c>
      <c r="D145" s="1">
        <v>0.17</v>
      </c>
      <c r="E145" s="4">
        <v>0.78</v>
      </c>
      <c r="F145" s="1">
        <v>0.41</v>
      </c>
      <c r="G145" s="15" t="s">
        <v>14</v>
      </c>
      <c r="H145" s="1">
        <v>0.91</v>
      </c>
      <c r="N145" s="64">
        <v>2</v>
      </c>
      <c r="O145" s="1">
        <v>0.91</v>
      </c>
    </row>
    <row r="146" spans="1:15">
      <c r="A146" s="48" t="str">
        <f>chsspwn.info!A$13</f>
        <v>Y</v>
      </c>
      <c r="B146" s="48">
        <v>8</v>
      </c>
      <c r="C146" s="4">
        <v>0.72</v>
      </c>
      <c r="D146" s="1">
        <v>0.3</v>
      </c>
      <c r="E146" s="4">
        <v>0.93</v>
      </c>
      <c r="F146" s="1">
        <v>0.54</v>
      </c>
      <c r="G146" s="15" t="s">
        <v>15</v>
      </c>
      <c r="H146" s="1">
        <v>0.96</v>
      </c>
      <c r="N146" s="64">
        <v>2.5</v>
      </c>
      <c r="O146" s="1">
        <v>0.96</v>
      </c>
    </row>
    <row r="147" spans="1:15">
      <c r="A147" s="48" t="str">
        <f>chsspwn.info!A$13</f>
        <v>Y</v>
      </c>
      <c r="B147" s="48">
        <v>8</v>
      </c>
      <c r="C147" s="4">
        <v>0.85</v>
      </c>
      <c r="D147" s="1">
        <v>0.41</v>
      </c>
      <c r="E147" s="4">
        <v>1.08</v>
      </c>
      <c r="F147" s="1">
        <v>0.67</v>
      </c>
      <c r="G147" s="15" t="s">
        <v>16</v>
      </c>
      <c r="H147" s="1">
        <v>1</v>
      </c>
      <c r="N147" s="64">
        <v>3</v>
      </c>
      <c r="O147" s="1">
        <v>1</v>
      </c>
    </row>
    <row r="148" spans="1:15">
      <c r="A148" s="48" t="str">
        <f>chsspwn.info!A$13</f>
        <v>Y</v>
      </c>
      <c r="B148" s="48">
        <v>8</v>
      </c>
      <c r="C148" s="4">
        <v>0.97</v>
      </c>
      <c r="D148" s="1">
        <v>0.54</v>
      </c>
      <c r="E148" s="4">
        <v>1.24</v>
      </c>
      <c r="F148" s="1">
        <v>0.79</v>
      </c>
      <c r="G148" s="15" t="s">
        <v>17</v>
      </c>
      <c r="H148" s="1">
        <v>0.76</v>
      </c>
      <c r="N148" s="64">
        <v>3.5</v>
      </c>
      <c r="O148" s="1">
        <v>0.76</v>
      </c>
    </row>
    <row r="149" spans="1:15">
      <c r="A149" s="48" t="str">
        <f>chsspwn.info!A$13</f>
        <v>Y</v>
      </c>
      <c r="B149" s="48">
        <v>8</v>
      </c>
      <c r="C149" s="4">
        <v>1.23</v>
      </c>
      <c r="D149" s="1">
        <v>0.78</v>
      </c>
      <c r="E149" s="4">
        <v>1.39</v>
      </c>
      <c r="F149" s="1">
        <v>0.89</v>
      </c>
      <c r="G149" s="15" t="s">
        <v>18</v>
      </c>
      <c r="H149" s="1">
        <v>0.53</v>
      </c>
      <c r="N149" s="64">
        <v>4</v>
      </c>
      <c r="O149" s="1">
        <v>0.53</v>
      </c>
    </row>
    <row r="150" spans="1:15">
      <c r="A150" s="48" t="str">
        <f>chsspwn.info!A$13</f>
        <v>Y</v>
      </c>
      <c r="B150" s="48">
        <v>8</v>
      </c>
      <c r="C150" s="4">
        <v>1.36</v>
      </c>
      <c r="D150" s="1">
        <v>0.88</v>
      </c>
      <c r="E150" s="4">
        <v>1.54</v>
      </c>
      <c r="F150" s="1">
        <v>0.96</v>
      </c>
      <c r="G150" s="15" t="s">
        <v>19</v>
      </c>
      <c r="H150" s="1">
        <v>0.35</v>
      </c>
      <c r="N150" s="64">
        <v>4.5</v>
      </c>
      <c r="O150" s="1">
        <v>0.35</v>
      </c>
    </row>
    <row r="151" spans="1:15">
      <c r="A151" s="48" t="str">
        <f>chsspwn.info!A$13</f>
        <v>Y</v>
      </c>
      <c r="B151" s="48">
        <v>8</v>
      </c>
      <c r="C151" s="4">
        <v>1.55</v>
      </c>
      <c r="D151" s="1">
        <v>0.98</v>
      </c>
      <c r="E151" s="4">
        <v>1.7</v>
      </c>
      <c r="F151" s="1">
        <v>1</v>
      </c>
      <c r="G151" s="15" t="s">
        <v>20</v>
      </c>
      <c r="H151" s="1">
        <v>0.16</v>
      </c>
      <c r="N151" s="64">
        <v>5</v>
      </c>
      <c r="O151" s="1">
        <v>0.16</v>
      </c>
    </row>
    <row r="152" spans="1:15">
      <c r="A152" s="48" t="str">
        <f>chsspwn.info!A$13</f>
        <v>Y</v>
      </c>
      <c r="B152" s="48">
        <v>8</v>
      </c>
      <c r="C152" s="4">
        <v>1.68</v>
      </c>
      <c r="D152" s="1">
        <v>1</v>
      </c>
      <c r="E152" s="4">
        <v>1.85</v>
      </c>
      <c r="F152" s="1">
        <v>1</v>
      </c>
      <c r="G152" s="15" t="s">
        <v>21</v>
      </c>
      <c r="H152" s="1">
        <v>0</v>
      </c>
      <c r="N152" s="64">
        <v>7</v>
      </c>
      <c r="O152" s="1">
        <v>0</v>
      </c>
    </row>
    <row r="153" spans="1:15">
      <c r="A153" s="48" t="str">
        <f>chsspwn.info!A$13</f>
        <v>Y</v>
      </c>
      <c r="B153" s="48">
        <v>8</v>
      </c>
      <c r="C153" s="4">
        <v>1.75</v>
      </c>
      <c r="D153" s="1">
        <v>1</v>
      </c>
      <c r="E153" s="4">
        <v>48</v>
      </c>
      <c r="F153" s="1">
        <v>0</v>
      </c>
      <c r="G153" s="15" t="s">
        <v>22</v>
      </c>
      <c r="H153" s="1">
        <v>0</v>
      </c>
      <c r="N153" s="64">
        <v>10</v>
      </c>
      <c r="O153" s="1"/>
    </row>
    <row r="154" spans="1:15">
      <c r="A154" s="48" t="str">
        <f>chsspwn.info!A$13</f>
        <v>Y</v>
      </c>
      <c r="B154" s="48">
        <v>8</v>
      </c>
      <c r="C154" s="4">
        <v>1.88</v>
      </c>
      <c r="D154" s="1">
        <v>0.97</v>
      </c>
      <c r="G154" s="15" t="s">
        <v>23</v>
      </c>
      <c r="H154" s="1">
        <v>0</v>
      </c>
    </row>
    <row r="155" spans="1:15">
      <c r="A155" s="48" t="str">
        <f>chsspwn.info!A$13</f>
        <v>Y</v>
      </c>
      <c r="B155" s="48">
        <v>8</v>
      </c>
      <c r="C155" s="4">
        <v>1.94</v>
      </c>
      <c r="D155" s="1">
        <v>0.95</v>
      </c>
    </row>
    <row r="156" spans="1:15">
      <c r="A156" s="48" t="str">
        <f>chsspwn.info!A$13</f>
        <v>Y</v>
      </c>
      <c r="B156" s="48">
        <v>8</v>
      </c>
      <c r="C156" s="4">
        <v>2.0699999999999998</v>
      </c>
      <c r="D156" s="1">
        <v>0.89</v>
      </c>
    </row>
    <row r="157" spans="1:15">
      <c r="A157" s="48" t="str">
        <f>chsspwn.info!A$13</f>
        <v>Y</v>
      </c>
      <c r="B157" s="48">
        <v>8</v>
      </c>
      <c r="C157" s="4">
        <v>2.33</v>
      </c>
      <c r="D157" s="1">
        <v>0.73</v>
      </c>
    </row>
    <row r="158" spans="1:15">
      <c r="A158" s="48" t="str">
        <f>chsspwn.info!A$13</f>
        <v>Y</v>
      </c>
      <c r="B158" s="48">
        <v>8</v>
      </c>
      <c r="C158" s="4">
        <v>2.58</v>
      </c>
      <c r="D158" s="1">
        <v>0.55000000000000004</v>
      </c>
    </row>
    <row r="159" spans="1:15">
      <c r="A159" s="48" t="str">
        <f>chsspwn.info!A$13</f>
        <v>Y</v>
      </c>
      <c r="B159" s="48">
        <v>8</v>
      </c>
      <c r="C159" s="4">
        <v>2.84</v>
      </c>
      <c r="D159" s="1">
        <v>0.39</v>
      </c>
    </row>
    <row r="160" spans="1:15">
      <c r="A160" s="48" t="str">
        <f>chsspwn.info!A$13</f>
        <v>Y</v>
      </c>
      <c r="B160" s="48">
        <v>8</v>
      </c>
      <c r="C160" s="4">
        <v>3.1</v>
      </c>
      <c r="D160" s="1">
        <v>0.27</v>
      </c>
    </row>
    <row r="161" spans="1:15">
      <c r="A161" s="48" t="str">
        <f>chsspwn.info!A$13</f>
        <v>Y</v>
      </c>
      <c r="B161" s="48">
        <v>8</v>
      </c>
      <c r="C161" s="4">
        <v>3.29</v>
      </c>
      <c r="D161" s="1">
        <v>0.2</v>
      </c>
    </row>
    <row r="162" spans="1:15">
      <c r="A162" s="48" t="str">
        <f>chsspwn.info!A$13</f>
        <v>Y</v>
      </c>
      <c r="B162" s="48">
        <v>8</v>
      </c>
      <c r="C162" s="4">
        <v>3.36</v>
      </c>
      <c r="D162" s="1">
        <v>0.19</v>
      </c>
    </row>
    <row r="163" spans="1:15">
      <c r="A163" s="48" t="str">
        <f>chsspwn.info!A$13</f>
        <v>Y</v>
      </c>
      <c r="B163" s="48">
        <v>8</v>
      </c>
      <c r="C163" s="4">
        <v>3.48</v>
      </c>
      <c r="D163" s="1">
        <v>0.15</v>
      </c>
    </row>
    <row r="164" spans="1:15">
      <c r="A164" s="48" t="str">
        <f>chsspwn.info!A$13</f>
        <v>Y</v>
      </c>
      <c r="B164" s="48">
        <v>8</v>
      </c>
      <c r="C164" s="4">
        <v>3.93</v>
      </c>
      <c r="D164" s="1">
        <v>0.08</v>
      </c>
    </row>
    <row r="165" spans="1:15">
      <c r="A165" s="48" t="str">
        <f>chsspwn.info!A$13</f>
        <v>Y</v>
      </c>
      <c r="B165" s="48">
        <v>8</v>
      </c>
      <c r="C165" s="4">
        <v>4.32</v>
      </c>
      <c r="D165" s="1">
        <v>0.05</v>
      </c>
    </row>
    <row r="166" spans="1:15">
      <c r="A166" s="48" t="str">
        <f>chsspwn.info!A$13</f>
        <v>Y</v>
      </c>
      <c r="B166" s="48">
        <v>8</v>
      </c>
      <c r="C166" s="4">
        <v>4.51</v>
      </c>
      <c r="D166" s="1">
        <v>0.05</v>
      </c>
    </row>
    <row r="167" spans="1:15">
      <c r="A167" s="48" t="str">
        <f>chsspwn.info!A$13</f>
        <v>Y</v>
      </c>
      <c r="B167" s="48">
        <v>8</v>
      </c>
      <c r="C167" s="4">
        <v>4.58</v>
      </c>
      <c r="D167" s="1">
        <v>0.04</v>
      </c>
    </row>
    <row r="168" spans="1:15">
      <c r="A168" s="48" t="str">
        <f>chsspwn.info!A$13</f>
        <v>Y</v>
      </c>
      <c r="B168" s="48">
        <v>8</v>
      </c>
      <c r="C168" s="4">
        <v>5.79</v>
      </c>
      <c r="D168" s="1">
        <v>0.04</v>
      </c>
    </row>
    <row r="169" spans="1:15">
      <c r="A169" s="48" t="str">
        <f>chsspwn.info!A$13</f>
        <v>Y</v>
      </c>
      <c r="B169" s="48">
        <v>8</v>
      </c>
      <c r="C169" s="4">
        <v>5.8</v>
      </c>
      <c r="D169" s="1">
        <v>0</v>
      </c>
    </row>
    <row r="170" spans="1:15">
      <c r="A170" s="48" t="str">
        <f>chsspwn.info!A$13</f>
        <v>Y</v>
      </c>
    </row>
    <row r="171" spans="1:15">
      <c r="A171" s="48" t="str">
        <f>chsspwn.info!A$14</f>
        <v>Y</v>
      </c>
      <c r="B171" s="48">
        <v>9</v>
      </c>
      <c r="C171" s="13" t="s">
        <v>2</v>
      </c>
      <c r="D171" s="78" t="s">
        <v>11</v>
      </c>
      <c r="E171" s="13" t="s">
        <v>0</v>
      </c>
      <c r="F171" s="78" t="s">
        <v>11</v>
      </c>
      <c r="G171" s="12" t="s">
        <v>3</v>
      </c>
      <c r="H171" s="78" t="s">
        <v>11</v>
      </c>
      <c r="L171" s="81" t="s">
        <v>223</v>
      </c>
      <c r="N171" s="53" t="s">
        <v>259</v>
      </c>
      <c r="O171" s="78" t="s">
        <v>11</v>
      </c>
    </row>
    <row r="172" spans="1:15">
      <c r="A172" s="48" t="str">
        <f>chsspwn.info!A$14</f>
        <v>Y</v>
      </c>
      <c r="B172" s="48">
        <v>9</v>
      </c>
      <c r="C172" s="4">
        <v>0.31</v>
      </c>
      <c r="D172" s="1">
        <v>0</v>
      </c>
      <c r="E172" s="4">
        <v>0.28999999999999998</v>
      </c>
      <c r="F172" s="1">
        <v>0</v>
      </c>
      <c r="G172" s="15" t="s">
        <v>25</v>
      </c>
      <c r="H172" s="1">
        <v>0</v>
      </c>
      <c r="N172" s="64">
        <v>0.05</v>
      </c>
      <c r="O172" s="1">
        <v>0</v>
      </c>
    </row>
    <row r="173" spans="1:15">
      <c r="A173" s="48" t="str">
        <f>chsspwn.info!A$14</f>
        <v>Y</v>
      </c>
      <c r="B173" s="48">
        <v>9</v>
      </c>
      <c r="C173" s="4">
        <v>0.32</v>
      </c>
      <c r="D173" s="1">
        <v>0.08</v>
      </c>
      <c r="E173" s="4">
        <v>0.3</v>
      </c>
      <c r="F173" s="1">
        <v>7.0000000000000007E-2</v>
      </c>
      <c r="G173" s="15" t="s">
        <v>12</v>
      </c>
      <c r="H173" s="1">
        <v>0.02</v>
      </c>
      <c r="N173" s="64">
        <v>0.5</v>
      </c>
      <c r="O173" s="1">
        <v>0.02</v>
      </c>
    </row>
    <row r="174" spans="1:15">
      <c r="A174" s="48" t="str">
        <f>chsspwn.info!A$14</f>
        <v>Y</v>
      </c>
      <c r="B174" s="48">
        <v>9</v>
      </c>
      <c r="C174" s="4">
        <v>0.53</v>
      </c>
      <c r="D174" s="1">
        <v>0.18</v>
      </c>
      <c r="E174" s="4">
        <v>0.44</v>
      </c>
      <c r="F174" s="1">
        <v>0.12</v>
      </c>
      <c r="G174" s="15" t="s">
        <v>13</v>
      </c>
      <c r="H174" s="1">
        <v>0.25</v>
      </c>
      <c r="N174" s="64">
        <v>1.5</v>
      </c>
      <c r="O174" s="1">
        <v>0.25</v>
      </c>
    </row>
    <row r="175" spans="1:15">
      <c r="A175" s="48" t="str">
        <f>chsspwn.info!A$14</f>
        <v>Y</v>
      </c>
      <c r="B175" s="48">
        <v>9</v>
      </c>
      <c r="C175" s="4">
        <v>0.66</v>
      </c>
      <c r="D175" s="1">
        <v>0.27</v>
      </c>
      <c r="E175" s="4">
        <v>0.55000000000000004</v>
      </c>
      <c r="F175" s="1">
        <v>0.17</v>
      </c>
      <c r="G175" s="15" t="s">
        <v>14</v>
      </c>
      <c r="H175" s="1">
        <v>0.84</v>
      </c>
      <c r="N175" s="64">
        <v>2</v>
      </c>
      <c r="O175" s="1">
        <v>0.84</v>
      </c>
    </row>
    <row r="176" spans="1:15">
      <c r="A176" s="48" t="str">
        <f>chsspwn.info!A$14</f>
        <v>Y</v>
      </c>
      <c r="B176" s="48">
        <v>9</v>
      </c>
      <c r="C176" s="4">
        <v>1.24</v>
      </c>
      <c r="D176" s="1">
        <v>0.83</v>
      </c>
      <c r="E176" s="4">
        <v>0.66</v>
      </c>
      <c r="F176" s="1">
        <v>0.24</v>
      </c>
      <c r="G176" s="15" t="s">
        <v>15</v>
      </c>
      <c r="H176" s="1">
        <v>0.92</v>
      </c>
      <c r="N176" s="64">
        <v>2.5</v>
      </c>
      <c r="O176" s="1">
        <v>0.92</v>
      </c>
    </row>
    <row r="177" spans="1:15">
      <c r="A177" s="48" t="str">
        <f>chsspwn.info!A$14</f>
        <v>Y</v>
      </c>
      <c r="B177" s="48">
        <v>9</v>
      </c>
      <c r="C177" s="4">
        <v>1.37</v>
      </c>
      <c r="D177" s="1">
        <v>0.92</v>
      </c>
      <c r="E177" s="4">
        <v>0.98</v>
      </c>
      <c r="F177" s="1">
        <v>0.52</v>
      </c>
      <c r="G177" s="15" t="s">
        <v>16</v>
      </c>
      <c r="H177" s="1">
        <v>1</v>
      </c>
      <c r="N177" s="64">
        <v>3</v>
      </c>
      <c r="O177" s="1">
        <v>1</v>
      </c>
    </row>
    <row r="178" spans="1:15">
      <c r="A178" s="48" t="str">
        <f>chsspwn.info!A$14</f>
        <v>Y</v>
      </c>
      <c r="B178" s="48">
        <v>9</v>
      </c>
      <c r="C178" s="4">
        <v>1.5</v>
      </c>
      <c r="D178" s="1">
        <v>0.98</v>
      </c>
      <c r="E178" s="4">
        <v>1.3</v>
      </c>
      <c r="F178" s="1">
        <v>0.82</v>
      </c>
      <c r="G178" s="15" t="s">
        <v>17</v>
      </c>
      <c r="H178" s="1">
        <v>0.81</v>
      </c>
      <c r="N178" s="64">
        <v>3.5</v>
      </c>
      <c r="O178" s="1">
        <v>0.81</v>
      </c>
    </row>
    <row r="179" spans="1:15">
      <c r="A179" s="48" t="str">
        <f>chsspwn.info!A$14</f>
        <v>Y</v>
      </c>
      <c r="B179" s="48">
        <v>9</v>
      </c>
      <c r="C179" s="4">
        <v>1.63</v>
      </c>
      <c r="D179" s="1">
        <v>1</v>
      </c>
      <c r="E179" s="4">
        <v>1.41</v>
      </c>
      <c r="F179" s="1">
        <v>0.9</v>
      </c>
      <c r="G179" s="15" t="s">
        <v>18</v>
      </c>
      <c r="H179" s="1">
        <v>0.62</v>
      </c>
      <c r="N179" s="64">
        <v>4</v>
      </c>
      <c r="O179" s="1">
        <v>0.62</v>
      </c>
    </row>
    <row r="180" spans="1:15">
      <c r="A180" s="48" t="str">
        <f>chsspwn.info!A$14</f>
        <v>Y</v>
      </c>
      <c r="B180" s="48">
        <v>9</v>
      </c>
      <c r="C180" s="4">
        <v>1.7</v>
      </c>
      <c r="D180" s="1">
        <v>1</v>
      </c>
      <c r="E180" s="4">
        <v>1.63</v>
      </c>
      <c r="F180" s="1">
        <v>0.99</v>
      </c>
      <c r="G180" s="15" t="s">
        <v>19</v>
      </c>
      <c r="H180" s="1">
        <v>0.53</v>
      </c>
      <c r="N180" s="64">
        <v>4.5</v>
      </c>
      <c r="O180" s="1">
        <v>0.53</v>
      </c>
    </row>
    <row r="181" spans="1:15">
      <c r="A181" s="48" t="str">
        <f>chsspwn.info!A$14</f>
        <v>Y</v>
      </c>
      <c r="B181" s="48">
        <v>9</v>
      </c>
      <c r="C181" s="4">
        <v>1.83</v>
      </c>
      <c r="D181" s="1">
        <v>0.98</v>
      </c>
      <c r="E181" s="4">
        <v>1.73</v>
      </c>
      <c r="F181" s="1">
        <v>1</v>
      </c>
      <c r="G181" s="15" t="s">
        <v>20</v>
      </c>
      <c r="H181" s="1">
        <v>0.44</v>
      </c>
      <c r="N181" s="64">
        <v>5</v>
      </c>
      <c r="O181" s="1">
        <v>0.44</v>
      </c>
    </row>
    <row r="182" spans="1:15">
      <c r="A182" s="48" t="str">
        <f>chsspwn.info!A$14</f>
        <v>Y</v>
      </c>
      <c r="B182" s="48">
        <v>9</v>
      </c>
      <c r="C182" s="4">
        <v>1.96</v>
      </c>
      <c r="D182" s="1">
        <v>0.94</v>
      </c>
      <c r="E182" s="4">
        <v>18.899999999999999</v>
      </c>
      <c r="F182" s="1">
        <v>0</v>
      </c>
      <c r="G182" s="15" t="s">
        <v>21</v>
      </c>
      <c r="H182" s="1">
        <v>0.02</v>
      </c>
      <c r="N182" s="64">
        <v>7</v>
      </c>
      <c r="O182" s="1">
        <v>0.02</v>
      </c>
    </row>
    <row r="183" spans="1:15">
      <c r="A183" s="48" t="str">
        <f>chsspwn.info!A$14</f>
        <v>Y</v>
      </c>
      <c r="B183" s="48">
        <v>9</v>
      </c>
      <c r="C183" s="4">
        <v>2.54</v>
      </c>
      <c r="D183" s="1">
        <v>0.63</v>
      </c>
      <c r="G183" s="15" t="s">
        <v>22</v>
      </c>
      <c r="H183" s="1">
        <v>0</v>
      </c>
      <c r="N183" s="64">
        <v>10</v>
      </c>
      <c r="O183" s="1">
        <v>0</v>
      </c>
    </row>
    <row r="184" spans="1:15">
      <c r="A184" s="48" t="str">
        <f>chsspwn.info!A$14</f>
        <v>Y</v>
      </c>
      <c r="B184" s="48">
        <v>9</v>
      </c>
      <c r="C184" s="4">
        <v>2.93</v>
      </c>
      <c r="D184" s="1">
        <v>0.45</v>
      </c>
      <c r="G184" s="15" t="s">
        <v>23</v>
      </c>
      <c r="H184" s="1">
        <v>0</v>
      </c>
    </row>
    <row r="185" spans="1:15">
      <c r="A185" s="48" t="str">
        <f>chsspwn.info!A$14</f>
        <v>Y</v>
      </c>
      <c r="B185" s="48">
        <v>9</v>
      </c>
      <c r="C185" s="4">
        <v>3.38</v>
      </c>
      <c r="D185" s="1">
        <v>0.31</v>
      </c>
    </row>
    <row r="186" spans="1:15">
      <c r="A186" s="48" t="str">
        <f>chsspwn.info!A$14</f>
        <v>Y</v>
      </c>
      <c r="B186" s="48">
        <v>9</v>
      </c>
      <c r="C186" s="4">
        <v>3.9</v>
      </c>
      <c r="D186" s="1">
        <v>0.22</v>
      </c>
    </row>
    <row r="187" spans="1:15">
      <c r="A187" s="48" t="str">
        <f>chsspwn.info!A$14</f>
        <v>Y</v>
      </c>
      <c r="B187" s="48">
        <v>9</v>
      </c>
      <c r="C187" s="4">
        <v>5.84</v>
      </c>
      <c r="D187" s="1">
        <v>0.06</v>
      </c>
    </row>
    <row r="188" spans="1:15">
      <c r="A188" s="48" t="str">
        <f>chsspwn.info!A$14</f>
        <v>Y</v>
      </c>
      <c r="B188" s="48">
        <v>9</v>
      </c>
      <c r="C188" s="4">
        <v>5.85</v>
      </c>
      <c r="D188" s="1">
        <v>0</v>
      </c>
    </row>
    <row r="189" spans="1:15">
      <c r="A189" s="48" t="str">
        <f>chsspwn.info!A$14</f>
        <v>Y</v>
      </c>
    </row>
    <row r="190" spans="1:15">
      <c r="A190" s="48" t="str">
        <f>chsspwn.info!A$15</f>
        <v>Y</v>
      </c>
      <c r="B190" s="48">
        <v>10</v>
      </c>
      <c r="C190" s="13" t="s">
        <v>2</v>
      </c>
      <c r="D190" s="78" t="s">
        <v>10</v>
      </c>
      <c r="E190" s="13" t="s">
        <v>0</v>
      </c>
      <c r="F190" s="78" t="s">
        <v>10</v>
      </c>
      <c r="G190" s="12" t="s">
        <v>3</v>
      </c>
      <c r="H190" s="78" t="s">
        <v>10</v>
      </c>
      <c r="L190" s="81" t="s">
        <v>223</v>
      </c>
      <c r="N190" s="53" t="s">
        <v>259</v>
      </c>
      <c r="O190" s="78" t="s">
        <v>10</v>
      </c>
    </row>
    <row r="191" spans="1:15">
      <c r="A191" s="48" t="str">
        <f>chsspwn.info!A$15</f>
        <v>Y</v>
      </c>
      <c r="B191" s="48">
        <v>10</v>
      </c>
      <c r="C191" s="4">
        <v>0.86</v>
      </c>
      <c r="D191" s="1">
        <v>0</v>
      </c>
      <c r="E191" s="4">
        <v>1.1000000000000001</v>
      </c>
      <c r="F191" s="1">
        <v>0</v>
      </c>
      <c r="G191" s="15" t="s">
        <v>25</v>
      </c>
      <c r="H191" s="1">
        <v>0</v>
      </c>
      <c r="N191" s="64">
        <v>0.05</v>
      </c>
      <c r="O191" s="1">
        <v>0</v>
      </c>
    </row>
    <row r="192" spans="1:15">
      <c r="A192" s="48" t="str">
        <f>chsspwn.info!A$15</f>
        <v>Y</v>
      </c>
      <c r="B192" s="48">
        <v>10</v>
      </c>
      <c r="C192" s="4">
        <v>0.95</v>
      </c>
      <c r="D192" s="1">
        <v>0.16</v>
      </c>
      <c r="E192" s="4">
        <v>1.2</v>
      </c>
      <c r="F192" s="1">
        <v>0.39</v>
      </c>
      <c r="G192" s="15" t="s">
        <v>12</v>
      </c>
      <c r="H192" s="1">
        <v>0.01</v>
      </c>
      <c r="N192" s="64">
        <v>0.5</v>
      </c>
      <c r="O192" s="1">
        <v>0.01</v>
      </c>
    </row>
    <row r="193" spans="1:15">
      <c r="A193" s="48" t="str">
        <f>chsspwn.info!A$15</f>
        <v>Y</v>
      </c>
      <c r="B193" s="48">
        <v>10</v>
      </c>
      <c r="C193" s="4">
        <v>1.24</v>
      </c>
      <c r="D193" s="1">
        <v>0.3</v>
      </c>
      <c r="E193" s="4">
        <v>1.7</v>
      </c>
      <c r="F193" s="1">
        <v>0.65</v>
      </c>
      <c r="G193" s="15" t="s">
        <v>13</v>
      </c>
      <c r="H193" s="1">
        <v>0.14000000000000001</v>
      </c>
      <c r="N193" s="64">
        <v>1.5</v>
      </c>
      <c r="O193" s="1">
        <v>0.14000000000000001</v>
      </c>
    </row>
    <row r="194" spans="1:15">
      <c r="A194" s="48" t="str">
        <f>chsspwn.info!A$15</f>
        <v>Y</v>
      </c>
      <c r="B194" s="48">
        <v>10</v>
      </c>
      <c r="C194" s="4">
        <v>1.99</v>
      </c>
      <c r="D194" s="1">
        <v>0.8</v>
      </c>
      <c r="E194" s="4">
        <v>2.2999999999999998</v>
      </c>
      <c r="F194" s="1">
        <v>0.87</v>
      </c>
      <c r="G194" s="15" t="s">
        <v>14</v>
      </c>
      <c r="H194" s="1">
        <v>0.66</v>
      </c>
      <c r="N194" s="64">
        <v>2</v>
      </c>
      <c r="O194" s="1">
        <v>0.66</v>
      </c>
    </row>
    <row r="195" spans="1:15">
      <c r="A195" s="48" t="str">
        <f>chsspwn.info!A$15</f>
        <v>Y</v>
      </c>
      <c r="B195" s="48">
        <v>10</v>
      </c>
      <c r="C195" s="4">
        <v>2.1800000000000002</v>
      </c>
      <c r="D195" s="1">
        <v>0.9</v>
      </c>
      <c r="E195" s="4">
        <v>2.6</v>
      </c>
      <c r="F195" s="1">
        <v>0.96</v>
      </c>
      <c r="G195" s="15" t="s">
        <v>15</v>
      </c>
      <c r="H195" s="1">
        <v>0.83</v>
      </c>
      <c r="N195" s="64">
        <v>2.5</v>
      </c>
      <c r="O195" s="1">
        <v>0.83</v>
      </c>
    </row>
    <row r="196" spans="1:15">
      <c r="A196" s="48" t="str">
        <f>chsspwn.info!A$15</f>
        <v>Y</v>
      </c>
      <c r="B196" s="48">
        <v>10</v>
      </c>
      <c r="C196" s="4">
        <v>2.37</v>
      </c>
      <c r="D196" s="1">
        <v>0.96</v>
      </c>
      <c r="E196" s="4">
        <v>2.8</v>
      </c>
      <c r="F196" s="1">
        <v>0.99</v>
      </c>
      <c r="G196" s="15" t="s">
        <v>16</v>
      </c>
      <c r="H196" s="1">
        <v>1</v>
      </c>
      <c r="N196" s="64">
        <v>3</v>
      </c>
      <c r="O196" s="1">
        <v>1</v>
      </c>
    </row>
    <row r="197" spans="1:15">
      <c r="A197" s="48" t="str">
        <f>chsspwn.info!A$15</f>
        <v>Y</v>
      </c>
      <c r="B197" s="48">
        <v>10</v>
      </c>
      <c r="C197" s="4">
        <v>2.56</v>
      </c>
      <c r="D197" s="1">
        <v>1</v>
      </c>
      <c r="E197" s="4">
        <v>3</v>
      </c>
      <c r="F197" s="1">
        <v>1</v>
      </c>
      <c r="G197" s="15" t="s">
        <v>17</v>
      </c>
      <c r="H197" s="1">
        <v>0.81</v>
      </c>
      <c r="N197" s="64">
        <v>3.5</v>
      </c>
      <c r="O197" s="1">
        <v>0.81</v>
      </c>
    </row>
    <row r="198" spans="1:15">
      <c r="A198" s="48" t="str">
        <f>chsspwn.info!A$15</f>
        <v>Y</v>
      </c>
      <c r="B198" s="48">
        <v>10</v>
      </c>
      <c r="C198" s="4">
        <v>2.75</v>
      </c>
      <c r="D198" s="1">
        <v>1</v>
      </c>
      <c r="E198" s="4">
        <v>3.1</v>
      </c>
      <c r="F198" s="1">
        <v>1</v>
      </c>
      <c r="G198" s="15" t="s">
        <v>18</v>
      </c>
      <c r="H198" s="1">
        <v>0.62</v>
      </c>
      <c r="N198" s="64">
        <v>4</v>
      </c>
      <c r="O198" s="1">
        <v>0.62</v>
      </c>
    </row>
    <row r="199" spans="1:15">
      <c r="A199" s="48" t="str">
        <f>chsspwn.info!A$15</f>
        <v>Y</v>
      </c>
      <c r="B199" s="48">
        <v>10</v>
      </c>
      <c r="C199" s="4">
        <v>3.03</v>
      </c>
      <c r="D199" s="1">
        <v>0.94</v>
      </c>
      <c r="E199" s="4">
        <v>17</v>
      </c>
      <c r="F199" s="1">
        <v>0</v>
      </c>
      <c r="G199" s="15" t="s">
        <v>19</v>
      </c>
      <c r="H199" s="1">
        <v>0.43</v>
      </c>
      <c r="N199" s="64">
        <v>4.5</v>
      </c>
      <c r="O199" s="1">
        <v>0.43</v>
      </c>
    </row>
    <row r="200" spans="1:15">
      <c r="A200" s="48" t="str">
        <f>chsspwn.info!A$15</f>
        <v>Y</v>
      </c>
      <c r="B200" s="48">
        <v>10</v>
      </c>
      <c r="C200" s="4">
        <v>3.32</v>
      </c>
      <c r="D200" s="1">
        <v>0.84</v>
      </c>
      <c r="G200" s="15" t="s">
        <v>20</v>
      </c>
      <c r="H200" s="1">
        <v>0.24</v>
      </c>
      <c r="N200" s="64">
        <v>5</v>
      </c>
      <c r="O200" s="1">
        <v>0.24</v>
      </c>
    </row>
    <row r="201" spans="1:15">
      <c r="A201" s="48" t="str">
        <f>chsspwn.info!A$15</f>
        <v>Y</v>
      </c>
      <c r="B201" s="48">
        <v>10</v>
      </c>
      <c r="C201" s="4">
        <v>4.3499999999999996</v>
      </c>
      <c r="D201" s="1">
        <v>0.39</v>
      </c>
      <c r="G201" s="15" t="s">
        <v>21</v>
      </c>
      <c r="H201" s="1">
        <v>0</v>
      </c>
      <c r="N201" s="64">
        <v>7</v>
      </c>
      <c r="O201" s="1">
        <v>0</v>
      </c>
    </row>
    <row r="202" spans="1:15">
      <c r="A202" s="48" t="str">
        <f>chsspwn.info!A$15</f>
        <v>Y</v>
      </c>
      <c r="B202" s="48">
        <v>10</v>
      </c>
      <c r="C202" s="4">
        <v>4.92</v>
      </c>
      <c r="D202" s="1">
        <v>0.23</v>
      </c>
      <c r="G202" s="15" t="s">
        <v>22</v>
      </c>
      <c r="H202" s="1">
        <v>0</v>
      </c>
      <c r="N202" s="64">
        <v>10</v>
      </c>
      <c r="O202" s="1">
        <v>0</v>
      </c>
    </row>
    <row r="203" spans="1:15">
      <c r="A203" s="48" t="str">
        <f>chsspwn.info!A$15</f>
        <v>Y</v>
      </c>
      <c r="B203" s="48">
        <v>10</v>
      </c>
      <c r="C203" s="4">
        <v>5.3</v>
      </c>
      <c r="D203" s="1">
        <v>0.17</v>
      </c>
      <c r="G203" s="15" t="s">
        <v>23</v>
      </c>
      <c r="H203" s="1">
        <v>0</v>
      </c>
    </row>
    <row r="204" spans="1:15">
      <c r="A204" s="48" t="str">
        <f>chsspwn.info!A$15</f>
        <v>Y</v>
      </c>
      <c r="B204" s="48">
        <v>10</v>
      </c>
      <c r="C204" s="4">
        <v>5.96</v>
      </c>
      <c r="D204" s="1">
        <v>0.09</v>
      </c>
    </row>
    <row r="205" spans="1:15">
      <c r="A205" s="48" t="str">
        <f>chsspwn.info!A$15</f>
        <v>Y</v>
      </c>
      <c r="B205" s="48">
        <v>10</v>
      </c>
      <c r="C205" s="4">
        <v>6.05</v>
      </c>
      <c r="D205" s="1">
        <v>0.09</v>
      </c>
    </row>
    <row r="206" spans="1:15">
      <c r="A206" s="48" t="str">
        <f>chsspwn.info!A$15</f>
        <v>Y</v>
      </c>
      <c r="B206" s="48">
        <v>10</v>
      </c>
      <c r="C206" s="4">
        <v>7</v>
      </c>
      <c r="D206" s="1">
        <v>0.04</v>
      </c>
    </row>
    <row r="207" spans="1:15">
      <c r="A207" s="48" t="str">
        <f>chsspwn.info!A$15</f>
        <v>Y</v>
      </c>
      <c r="B207" s="48">
        <v>10</v>
      </c>
      <c r="C207" s="4">
        <v>8.42</v>
      </c>
      <c r="D207" s="1">
        <v>0.02</v>
      </c>
    </row>
    <row r="208" spans="1:15">
      <c r="A208" s="48" t="str">
        <f>chsspwn.info!A$15</f>
        <v>Y</v>
      </c>
      <c r="B208" s="48">
        <v>10</v>
      </c>
      <c r="C208" s="4">
        <v>8.49</v>
      </c>
      <c r="D208" s="1">
        <v>0</v>
      </c>
    </row>
    <row r="209" spans="1:6">
      <c r="A209" s="48" t="str">
        <f>chsspwn.info!A$15</f>
        <v>Y</v>
      </c>
      <c r="C209" s="2"/>
    </row>
    <row r="210" spans="1:6">
      <c r="A210" s="48" t="str">
        <f>chsspwn.info!A$16</f>
        <v>Y</v>
      </c>
      <c r="B210" s="48">
        <v>11</v>
      </c>
      <c r="C210" s="13" t="s">
        <v>2</v>
      </c>
      <c r="D210" s="78" t="s">
        <v>398</v>
      </c>
      <c r="E210" s="13" t="s">
        <v>0</v>
      </c>
      <c r="F210" s="78" t="s">
        <v>398</v>
      </c>
    </row>
    <row r="211" spans="1:6">
      <c r="A211" s="48" t="str">
        <f>chsspwn.info!A$16</f>
        <v>Y</v>
      </c>
      <c r="B211" s="48">
        <v>11</v>
      </c>
      <c r="C211" s="4">
        <v>0.7</v>
      </c>
      <c r="D211" s="1">
        <v>0</v>
      </c>
      <c r="E211" s="4">
        <v>0.4</v>
      </c>
      <c r="F211" s="1">
        <v>0</v>
      </c>
    </row>
    <row r="212" spans="1:6">
      <c r="A212" s="48" t="str">
        <f>chsspwn.info!A$16</f>
        <v>Y</v>
      </c>
      <c r="B212" s="48">
        <v>11</v>
      </c>
      <c r="C212" s="4">
        <v>0.75</v>
      </c>
      <c r="D212" s="1">
        <v>0.03</v>
      </c>
      <c r="E212" s="4">
        <v>0.45</v>
      </c>
      <c r="F212" s="1">
        <v>7.0000000000000007E-2</v>
      </c>
    </row>
    <row r="213" spans="1:6">
      <c r="A213" s="48" t="str">
        <f>chsspwn.info!A$16</f>
        <v>Y</v>
      </c>
      <c r="B213" s="48">
        <v>11</v>
      </c>
      <c r="C213" s="4">
        <v>0.95</v>
      </c>
      <c r="D213" s="1">
        <v>0.22</v>
      </c>
      <c r="E213" s="4">
        <v>0.75</v>
      </c>
      <c r="F213" s="1">
        <v>0.52</v>
      </c>
    </row>
    <row r="214" spans="1:6">
      <c r="A214" s="48" t="str">
        <f>chsspwn.info!A$16</f>
        <v>Y</v>
      </c>
      <c r="B214" s="48">
        <v>11</v>
      </c>
      <c r="C214" s="4">
        <v>1.1499999999999999</v>
      </c>
      <c r="D214" s="1">
        <v>0.75</v>
      </c>
      <c r="E214" s="4">
        <v>0.95</v>
      </c>
      <c r="F214" s="1">
        <v>1</v>
      </c>
    </row>
    <row r="215" spans="1:6">
      <c r="A215" s="48" t="str">
        <f>chsspwn.info!A$16</f>
        <v>Y</v>
      </c>
      <c r="B215" s="48">
        <v>11</v>
      </c>
      <c r="C215" s="4">
        <v>1.45</v>
      </c>
      <c r="D215" s="1">
        <v>1</v>
      </c>
      <c r="E215" s="4">
        <v>1.1499999999999999</v>
      </c>
      <c r="F215" s="1">
        <v>0.85</v>
      </c>
    </row>
    <row r="216" spans="1:6">
      <c r="A216" s="48" t="str">
        <f>chsspwn.info!A$16</f>
        <v>Y</v>
      </c>
      <c r="B216" s="48">
        <v>11</v>
      </c>
      <c r="C216" s="4">
        <v>1.95</v>
      </c>
      <c r="D216" s="1">
        <v>0.73</v>
      </c>
      <c r="E216" s="4">
        <v>1.35</v>
      </c>
      <c r="F216" s="1">
        <v>0.65</v>
      </c>
    </row>
    <row r="217" spans="1:6">
      <c r="A217" s="48" t="str">
        <f>chsspwn.info!A$16</f>
        <v>Y</v>
      </c>
      <c r="B217" s="48">
        <v>11</v>
      </c>
      <c r="C217" s="4">
        <v>2.4500000000000002</v>
      </c>
      <c r="D217" s="1">
        <v>0.48</v>
      </c>
      <c r="E217" s="4">
        <v>1.55</v>
      </c>
      <c r="F217" s="1">
        <v>0.5</v>
      </c>
    </row>
    <row r="218" spans="1:6">
      <c r="A218" s="48" t="str">
        <f>chsspwn.info!A$16</f>
        <v>Y</v>
      </c>
      <c r="B218" s="48">
        <v>11</v>
      </c>
      <c r="C218" s="4">
        <v>2.75</v>
      </c>
      <c r="D218" s="1">
        <v>0.25</v>
      </c>
      <c r="E218" s="4">
        <v>1.75</v>
      </c>
      <c r="F218" s="1">
        <v>0.28000000000000003</v>
      </c>
    </row>
    <row r="219" spans="1:6">
      <c r="A219" s="48" t="str">
        <f>chsspwn.info!A$16</f>
        <v>Y</v>
      </c>
      <c r="B219" s="48">
        <v>11</v>
      </c>
      <c r="C219" s="4">
        <v>3.65</v>
      </c>
      <c r="D219" s="1">
        <v>0.04</v>
      </c>
      <c r="E219" s="4">
        <v>1.95</v>
      </c>
      <c r="F219" s="1">
        <v>0.11</v>
      </c>
    </row>
    <row r="220" spans="1:6">
      <c r="A220" s="48" t="str">
        <f>chsspwn.info!A$16</f>
        <v>Y</v>
      </c>
      <c r="B220" s="48">
        <v>11</v>
      </c>
      <c r="C220" s="4">
        <v>4</v>
      </c>
      <c r="D220" s="1">
        <v>0</v>
      </c>
      <c r="E220" s="4">
        <v>2.15</v>
      </c>
      <c r="F220" s="1">
        <v>0.02</v>
      </c>
    </row>
    <row r="221" spans="1:6">
      <c r="A221" s="48" t="str">
        <f>chsspwn.info!A$16</f>
        <v>Y</v>
      </c>
      <c r="B221" s="48">
        <v>11</v>
      </c>
      <c r="D221" s="99" t="s">
        <v>63</v>
      </c>
      <c r="E221" s="4">
        <v>5</v>
      </c>
      <c r="F221" s="1">
        <v>0</v>
      </c>
    </row>
    <row r="222" spans="1:6">
      <c r="A222" s="48" t="str">
        <f>chsspwn.info!A$16</f>
        <v>Y</v>
      </c>
    </row>
    <row r="223" spans="1:6">
      <c r="A223" s="48" t="str">
        <f>chsspwn.info!A$17</f>
        <v>Y</v>
      </c>
      <c r="B223" s="48">
        <v>12</v>
      </c>
      <c r="C223" s="13" t="s">
        <v>2</v>
      </c>
      <c r="D223" s="78" t="s">
        <v>76</v>
      </c>
      <c r="E223" s="13" t="s">
        <v>0</v>
      </c>
      <c r="F223" s="78" t="s">
        <v>76</v>
      </c>
    </row>
    <row r="224" spans="1:6">
      <c r="A224" s="48" t="str">
        <f>chsspwn.info!A$17</f>
        <v>Y</v>
      </c>
      <c r="B224" s="48">
        <v>12</v>
      </c>
      <c r="C224" s="4">
        <v>0.3</v>
      </c>
      <c r="D224" s="1">
        <v>0</v>
      </c>
      <c r="E224" s="4">
        <v>0.3</v>
      </c>
      <c r="F224" s="1">
        <v>0</v>
      </c>
    </row>
    <row r="225" spans="1:6">
      <c r="A225" s="48" t="str">
        <f>chsspwn.info!A$17</f>
        <v>Y</v>
      </c>
      <c r="B225" s="48">
        <v>12</v>
      </c>
      <c r="C225" s="4">
        <v>0.4</v>
      </c>
      <c r="D225" s="1">
        <v>7.0000000000000007E-2</v>
      </c>
      <c r="E225" s="4">
        <v>0.4</v>
      </c>
      <c r="F225" s="1">
        <v>0.16</v>
      </c>
    </row>
    <row r="226" spans="1:6">
      <c r="A226" s="48" t="str">
        <f>chsspwn.info!A$17</f>
        <v>Y</v>
      </c>
      <c r="B226" s="48">
        <v>12</v>
      </c>
      <c r="C226" s="4">
        <v>0.5</v>
      </c>
      <c r="D226" s="1">
        <v>0.13</v>
      </c>
      <c r="E226" s="4">
        <v>0.5</v>
      </c>
      <c r="F226" s="1">
        <v>0.4</v>
      </c>
    </row>
    <row r="227" spans="1:6">
      <c r="A227" s="48" t="str">
        <f>chsspwn.info!A$17</f>
        <v>Y</v>
      </c>
      <c r="B227" s="48">
        <v>12</v>
      </c>
      <c r="C227" s="4">
        <v>0.6</v>
      </c>
      <c r="D227" s="1">
        <v>0.2</v>
      </c>
      <c r="E227" s="4">
        <v>0.6</v>
      </c>
      <c r="F227" s="1">
        <v>0.57999999999999996</v>
      </c>
    </row>
    <row r="228" spans="1:6">
      <c r="A228" s="48" t="str">
        <f>chsspwn.info!A$17</f>
        <v>Y</v>
      </c>
      <c r="B228" s="48">
        <v>12</v>
      </c>
      <c r="C228" s="4">
        <v>0.7</v>
      </c>
      <c r="D228" s="1">
        <v>0.27</v>
      </c>
      <c r="E228" s="4">
        <v>0.7</v>
      </c>
      <c r="F228" s="1">
        <v>0.75</v>
      </c>
    </row>
    <row r="229" spans="1:6">
      <c r="A229" s="48" t="str">
        <f>chsspwn.info!A$17</f>
        <v>Y</v>
      </c>
      <c r="B229" s="48">
        <v>12</v>
      </c>
      <c r="C229" s="4">
        <v>0.8</v>
      </c>
      <c r="D229" s="1">
        <v>0.38</v>
      </c>
      <c r="E229" s="4">
        <v>0.8</v>
      </c>
      <c r="F229" s="1">
        <v>0.86</v>
      </c>
    </row>
    <row r="230" spans="1:6">
      <c r="A230" s="48" t="str">
        <f>chsspwn.info!A$17</f>
        <v>Y</v>
      </c>
      <c r="B230" s="48">
        <v>12</v>
      </c>
      <c r="C230" s="4">
        <v>0.9</v>
      </c>
      <c r="D230" s="1">
        <v>0.46</v>
      </c>
      <c r="E230" s="4">
        <v>0.9</v>
      </c>
      <c r="F230" s="1">
        <v>0.94</v>
      </c>
    </row>
    <row r="231" spans="1:6">
      <c r="A231" s="48" t="str">
        <f>chsspwn.info!A$17</f>
        <v>Y</v>
      </c>
      <c r="B231" s="48">
        <v>12</v>
      </c>
      <c r="C231" s="4">
        <v>1</v>
      </c>
      <c r="D231" s="1">
        <v>0.56000000000000005</v>
      </c>
      <c r="E231" s="4">
        <v>1</v>
      </c>
      <c r="F231" s="1">
        <v>0.98</v>
      </c>
    </row>
    <row r="232" spans="1:6">
      <c r="A232" s="48" t="str">
        <f>chsspwn.info!A$17</f>
        <v>Y</v>
      </c>
      <c r="B232" s="48">
        <v>12</v>
      </c>
      <c r="C232" s="4">
        <v>1.1000000000000001</v>
      </c>
      <c r="D232" s="1">
        <v>0.65</v>
      </c>
      <c r="E232" s="4">
        <v>1.1000000000000001</v>
      </c>
      <c r="F232" s="1">
        <v>1</v>
      </c>
    </row>
    <row r="233" spans="1:6">
      <c r="A233" s="48" t="str">
        <f>chsspwn.info!A$17</f>
        <v>Y</v>
      </c>
      <c r="B233" s="48">
        <v>12</v>
      </c>
      <c r="C233" s="4">
        <v>1.2</v>
      </c>
      <c r="D233" s="1">
        <v>0.73</v>
      </c>
      <c r="E233" s="4">
        <v>1.2</v>
      </c>
      <c r="F233" s="1">
        <v>0.99</v>
      </c>
    </row>
    <row r="234" spans="1:6">
      <c r="A234" s="48" t="str">
        <f>chsspwn.info!A$17</f>
        <v>Y</v>
      </c>
      <c r="B234" s="48">
        <v>12</v>
      </c>
      <c r="C234" s="4">
        <v>1.3</v>
      </c>
      <c r="D234" s="1">
        <v>0.8</v>
      </c>
      <c r="E234" s="4">
        <v>1.3</v>
      </c>
      <c r="F234" s="1">
        <v>0.96</v>
      </c>
    </row>
    <row r="235" spans="1:6">
      <c r="A235" s="48" t="str">
        <f>chsspwn.info!A$17</f>
        <v>Y</v>
      </c>
      <c r="B235" s="48">
        <v>12</v>
      </c>
      <c r="C235" s="4">
        <v>1.4</v>
      </c>
      <c r="D235" s="1">
        <v>0.86</v>
      </c>
      <c r="E235" s="4">
        <v>1.4</v>
      </c>
      <c r="F235" s="1">
        <v>0.92</v>
      </c>
    </row>
    <row r="236" spans="1:6">
      <c r="A236" s="48" t="str">
        <f>chsspwn.info!A$17</f>
        <v>Y</v>
      </c>
      <c r="B236" s="48">
        <v>12</v>
      </c>
      <c r="C236" s="4">
        <v>1.5</v>
      </c>
      <c r="D236" s="1">
        <v>0.92</v>
      </c>
      <c r="E236" s="4">
        <v>1.5</v>
      </c>
      <c r="F236" s="1">
        <v>0.85</v>
      </c>
    </row>
    <row r="237" spans="1:6">
      <c r="A237" s="48" t="str">
        <f>chsspwn.info!A$17</f>
        <v>Y</v>
      </c>
      <c r="B237" s="48">
        <v>12</v>
      </c>
      <c r="C237" s="4">
        <v>1.6</v>
      </c>
      <c r="D237" s="1">
        <v>0.95</v>
      </c>
      <c r="E237" s="4">
        <v>1.6</v>
      </c>
      <c r="F237" s="1">
        <v>0.78</v>
      </c>
    </row>
    <row r="238" spans="1:6">
      <c r="A238" s="48" t="str">
        <f>chsspwn.info!A$17</f>
        <v>Y</v>
      </c>
      <c r="B238" s="48">
        <v>12</v>
      </c>
      <c r="C238" s="4">
        <v>1.7</v>
      </c>
      <c r="D238" s="1">
        <v>0.98</v>
      </c>
      <c r="E238" s="4">
        <v>1.7</v>
      </c>
      <c r="F238" s="1">
        <v>0.69</v>
      </c>
    </row>
    <row r="239" spans="1:6">
      <c r="A239" s="48" t="str">
        <f>chsspwn.info!A$17</f>
        <v>Y</v>
      </c>
      <c r="B239" s="48">
        <v>12</v>
      </c>
      <c r="C239" s="4">
        <v>1.8</v>
      </c>
      <c r="D239" s="1">
        <v>0.99</v>
      </c>
      <c r="E239" s="4">
        <v>1.8</v>
      </c>
      <c r="F239" s="1">
        <v>0.6</v>
      </c>
    </row>
    <row r="240" spans="1:6">
      <c r="A240" s="48" t="str">
        <f>chsspwn.info!A$17</f>
        <v>Y</v>
      </c>
      <c r="B240" s="48">
        <v>12</v>
      </c>
      <c r="C240" s="4">
        <v>1.9</v>
      </c>
      <c r="D240" s="1">
        <v>1</v>
      </c>
      <c r="E240" s="4">
        <v>1.9</v>
      </c>
      <c r="F240" s="1">
        <v>0.5</v>
      </c>
    </row>
    <row r="241" spans="1:6">
      <c r="A241" s="48" t="str">
        <f>chsspwn.info!A$17</f>
        <v>Y</v>
      </c>
      <c r="B241" s="48">
        <v>12</v>
      </c>
      <c r="C241" s="4">
        <v>2</v>
      </c>
      <c r="D241" s="1">
        <v>0.99</v>
      </c>
      <c r="E241" s="4">
        <v>2</v>
      </c>
      <c r="F241" s="1">
        <v>0.42</v>
      </c>
    </row>
    <row r="242" spans="1:6">
      <c r="A242" s="48" t="str">
        <f>chsspwn.info!A$17</f>
        <v>Y</v>
      </c>
      <c r="B242" s="48">
        <v>12</v>
      </c>
      <c r="C242" s="4">
        <v>2.1</v>
      </c>
      <c r="D242" s="1">
        <v>0.97</v>
      </c>
      <c r="E242" s="4">
        <v>2.1</v>
      </c>
      <c r="F242" s="1">
        <v>0.33</v>
      </c>
    </row>
    <row r="243" spans="1:6">
      <c r="A243" s="48" t="str">
        <f>chsspwn.info!A$17</f>
        <v>Y</v>
      </c>
      <c r="B243" s="48">
        <v>12</v>
      </c>
      <c r="C243" s="4">
        <v>2.2000000000000002</v>
      </c>
      <c r="D243" s="1">
        <v>0.94</v>
      </c>
      <c r="E243" s="4">
        <v>2.2000000000000002</v>
      </c>
      <c r="F243" s="1">
        <v>0.23</v>
      </c>
    </row>
    <row r="244" spans="1:6">
      <c r="A244" s="48" t="str">
        <f>chsspwn.info!A$17</f>
        <v>Y</v>
      </c>
      <c r="B244" s="48">
        <v>12</v>
      </c>
      <c r="C244" s="4">
        <v>2.2999999999999998</v>
      </c>
      <c r="D244" s="1">
        <v>0.91</v>
      </c>
      <c r="E244" s="4">
        <v>2.2999999999999998</v>
      </c>
      <c r="F244" s="1">
        <v>0.16</v>
      </c>
    </row>
    <row r="245" spans="1:6">
      <c r="A245" s="48" t="str">
        <f>chsspwn.info!A$17</f>
        <v>Y</v>
      </c>
      <c r="B245" s="48">
        <v>12</v>
      </c>
      <c r="C245" s="4">
        <v>2.4</v>
      </c>
      <c r="D245" s="1">
        <v>0.86</v>
      </c>
      <c r="E245" s="4">
        <v>2.4</v>
      </c>
      <c r="F245" s="1">
        <v>0.1</v>
      </c>
    </row>
    <row r="246" spans="1:6">
      <c r="A246" s="48" t="str">
        <f>chsspwn.info!A$17</f>
        <v>Y</v>
      </c>
      <c r="B246" s="48">
        <v>12</v>
      </c>
      <c r="C246" s="4">
        <v>2.5</v>
      </c>
      <c r="D246" s="1">
        <v>0.82</v>
      </c>
      <c r="E246" s="4">
        <v>2.5</v>
      </c>
      <c r="F246" s="1">
        <v>0.06</v>
      </c>
    </row>
    <row r="247" spans="1:6">
      <c r="A247" s="48" t="str">
        <f>chsspwn.info!A$17</f>
        <v>Y</v>
      </c>
      <c r="B247" s="48">
        <v>12</v>
      </c>
      <c r="C247" s="4">
        <v>2.6</v>
      </c>
      <c r="D247" s="1">
        <v>0.75</v>
      </c>
      <c r="E247" s="4">
        <v>2.6</v>
      </c>
      <c r="F247" s="1">
        <v>0.03</v>
      </c>
    </row>
    <row r="248" spans="1:6">
      <c r="A248" s="48" t="str">
        <f>chsspwn.info!A$17</f>
        <v>Y</v>
      </c>
      <c r="B248" s="48">
        <v>12</v>
      </c>
      <c r="C248" s="4">
        <v>2.7</v>
      </c>
      <c r="D248" s="1">
        <v>0.68</v>
      </c>
      <c r="E248" s="4">
        <v>2.7</v>
      </c>
      <c r="F248" s="1">
        <v>0</v>
      </c>
    </row>
    <row r="249" spans="1:6">
      <c r="A249" s="48" t="str">
        <f>chsspwn.info!A$17</f>
        <v>Y</v>
      </c>
      <c r="B249" s="48">
        <v>12</v>
      </c>
      <c r="C249" s="4">
        <v>2.8</v>
      </c>
      <c r="D249" s="1">
        <v>0.63</v>
      </c>
    </row>
    <row r="250" spans="1:6">
      <c r="A250" s="48" t="str">
        <f>chsspwn.info!A$17</f>
        <v>Y</v>
      </c>
      <c r="B250" s="48">
        <v>12</v>
      </c>
      <c r="C250" s="4">
        <v>2.9</v>
      </c>
      <c r="D250" s="1">
        <v>0.56000000000000005</v>
      </c>
    </row>
    <row r="251" spans="1:6">
      <c r="A251" s="48" t="str">
        <f>chsspwn.info!A$17</f>
        <v>Y</v>
      </c>
      <c r="B251" s="48">
        <v>12</v>
      </c>
      <c r="C251" s="4">
        <v>3</v>
      </c>
      <c r="D251" s="1">
        <v>0.5</v>
      </c>
    </row>
    <row r="252" spans="1:6">
      <c r="A252" s="48" t="str">
        <f>chsspwn.info!A$17</f>
        <v>Y</v>
      </c>
      <c r="B252" s="48">
        <v>12</v>
      </c>
      <c r="C252" s="4">
        <v>3.1</v>
      </c>
      <c r="D252" s="1">
        <v>0.45</v>
      </c>
    </row>
    <row r="253" spans="1:6">
      <c r="A253" s="48" t="str">
        <f>chsspwn.info!A$17</f>
        <v>Y</v>
      </c>
      <c r="B253" s="48">
        <v>12</v>
      </c>
      <c r="C253" s="4">
        <v>3.2</v>
      </c>
      <c r="D253" s="1">
        <v>0.38</v>
      </c>
    </row>
    <row r="254" spans="1:6">
      <c r="A254" s="48" t="str">
        <f>chsspwn.info!A$17</f>
        <v>Y</v>
      </c>
      <c r="B254" s="48">
        <v>12</v>
      </c>
      <c r="C254" s="4">
        <v>3.3</v>
      </c>
      <c r="D254" s="1">
        <v>0.33</v>
      </c>
    </row>
    <row r="255" spans="1:6">
      <c r="A255" s="48" t="str">
        <f>chsspwn.info!A$17</f>
        <v>Y</v>
      </c>
      <c r="B255" s="48">
        <v>12</v>
      </c>
      <c r="C255" s="4">
        <v>3.4</v>
      </c>
      <c r="D255" s="1">
        <v>0.27</v>
      </c>
    </row>
    <row r="256" spans="1:6">
      <c r="A256" s="48" t="str">
        <f>chsspwn.info!A$17</f>
        <v>Y</v>
      </c>
      <c r="B256" s="48">
        <v>12</v>
      </c>
      <c r="C256" s="4">
        <v>3.5</v>
      </c>
      <c r="D256" s="1">
        <v>0.24</v>
      </c>
    </row>
    <row r="257" spans="1:14">
      <c r="A257" s="48" t="str">
        <f>chsspwn.info!A$17</f>
        <v>Y</v>
      </c>
      <c r="B257" s="48">
        <v>12</v>
      </c>
      <c r="C257" s="4">
        <v>3.6</v>
      </c>
      <c r="D257" s="1">
        <v>0.2</v>
      </c>
    </row>
    <row r="258" spans="1:14">
      <c r="A258" s="48" t="str">
        <f>chsspwn.info!A$17</f>
        <v>Y</v>
      </c>
      <c r="B258" s="48">
        <v>12</v>
      </c>
      <c r="C258" s="4">
        <v>3.8</v>
      </c>
      <c r="D258" s="1">
        <v>0.15</v>
      </c>
    </row>
    <row r="259" spans="1:14">
      <c r="A259" s="48" t="str">
        <f>chsspwn.info!A$17</f>
        <v>Y</v>
      </c>
      <c r="B259" s="48">
        <v>12</v>
      </c>
      <c r="C259" s="4">
        <v>4</v>
      </c>
      <c r="D259" s="1">
        <v>0.1</v>
      </c>
    </row>
    <row r="260" spans="1:14">
      <c r="A260" s="48" t="str">
        <f>chsspwn.info!A$17</f>
        <v>Y</v>
      </c>
      <c r="B260" s="48">
        <v>12</v>
      </c>
      <c r="C260" s="4">
        <v>4.3</v>
      </c>
      <c r="D260" s="1">
        <v>0.06</v>
      </c>
    </row>
    <row r="261" spans="1:14">
      <c r="A261" s="48" t="str">
        <f>chsspwn.info!A$17</f>
        <v>Y</v>
      </c>
      <c r="B261" s="48">
        <v>12</v>
      </c>
      <c r="C261" s="4">
        <v>4.5</v>
      </c>
      <c r="D261" s="1">
        <v>0</v>
      </c>
    </row>
    <row r="262" spans="1:14">
      <c r="A262" s="48" t="str">
        <f>chsspwn.info!A$17</f>
        <v>Y</v>
      </c>
    </row>
    <row r="263" spans="1:14">
      <c r="A263" s="48" t="str">
        <f>chsspwn.info!A$18</f>
        <v>Y</v>
      </c>
      <c r="B263" s="48">
        <v>13</v>
      </c>
      <c r="C263" s="13" t="s">
        <v>2</v>
      </c>
      <c r="D263" s="78" t="s">
        <v>77</v>
      </c>
      <c r="E263" s="13" t="s">
        <v>0</v>
      </c>
      <c r="F263" s="78" t="s">
        <v>77</v>
      </c>
      <c r="G263" s="13" t="s">
        <v>3</v>
      </c>
      <c r="H263" s="78" t="s">
        <v>77</v>
      </c>
      <c r="L263" s="114" t="s">
        <v>343</v>
      </c>
      <c r="M263" s="114" t="s">
        <v>567</v>
      </c>
      <c r="N263" s="114" t="s">
        <v>435</v>
      </c>
    </row>
    <row r="264" spans="1:14">
      <c r="A264" s="48" t="str">
        <f>chsspwn.info!A$18</f>
        <v>Y</v>
      </c>
      <c r="B264" s="48">
        <v>13</v>
      </c>
      <c r="C264" s="4">
        <v>0.4</v>
      </c>
      <c r="D264" s="1">
        <v>0</v>
      </c>
      <c r="E264" s="4">
        <v>0.3</v>
      </c>
      <c r="F264" s="1">
        <v>0</v>
      </c>
      <c r="G264" s="14">
        <v>0</v>
      </c>
      <c r="H264" s="52">
        <v>0</v>
      </c>
      <c r="L264" s="148">
        <v>0</v>
      </c>
      <c r="M264" s="52" t="s">
        <v>611</v>
      </c>
    </row>
    <row r="265" spans="1:14">
      <c r="A265" s="48" t="str">
        <f>chsspwn.info!A$18</f>
        <v>Y</v>
      </c>
      <c r="B265" s="48">
        <v>13</v>
      </c>
      <c r="C265" s="4">
        <v>0.42</v>
      </c>
      <c r="D265" s="1">
        <v>7.0000000000000007E-2</v>
      </c>
      <c r="E265" s="4">
        <v>0.67</v>
      </c>
      <c r="F265" s="1">
        <v>0.39</v>
      </c>
      <c r="G265" s="14">
        <v>1</v>
      </c>
      <c r="H265" s="52">
        <v>0.08</v>
      </c>
      <c r="L265" s="148">
        <v>1</v>
      </c>
      <c r="M265" s="52" t="s">
        <v>33</v>
      </c>
      <c r="N265" s="52" t="s">
        <v>578</v>
      </c>
    </row>
    <row r="266" spans="1:14">
      <c r="A266" s="48" t="str">
        <f>chsspwn.info!A$18</f>
        <v>Y</v>
      </c>
      <c r="B266" s="48">
        <v>13</v>
      </c>
      <c r="C266" s="4">
        <v>0.51</v>
      </c>
      <c r="D266" s="1">
        <v>0.11</v>
      </c>
      <c r="E266" s="4">
        <v>0.72</v>
      </c>
      <c r="F266" s="1">
        <v>0.49</v>
      </c>
      <c r="G266" s="14">
        <v>2</v>
      </c>
      <c r="H266" s="52">
        <v>0.71</v>
      </c>
      <c r="L266" s="148">
        <v>2</v>
      </c>
      <c r="M266" s="52" t="s">
        <v>34</v>
      </c>
      <c r="N266" s="138" t="s">
        <v>13</v>
      </c>
    </row>
    <row r="267" spans="1:14">
      <c r="A267" s="48" t="str">
        <f>chsspwn.info!A$18</f>
        <v>Y</v>
      </c>
      <c r="B267" s="48">
        <v>13</v>
      </c>
      <c r="C267" s="4">
        <v>0.6</v>
      </c>
      <c r="D267" s="1">
        <v>0.15</v>
      </c>
      <c r="E267" s="4">
        <v>0.82</v>
      </c>
      <c r="F267" s="1">
        <v>0.7</v>
      </c>
      <c r="G267" s="14">
        <v>3</v>
      </c>
      <c r="H267" s="52">
        <v>1</v>
      </c>
      <c r="L267" s="148">
        <v>3</v>
      </c>
      <c r="M267" s="52" t="s">
        <v>535</v>
      </c>
      <c r="N267" s="138" t="s">
        <v>16</v>
      </c>
    </row>
    <row r="268" spans="1:14">
      <c r="A268" s="48" t="str">
        <f>chsspwn.info!A$18</f>
        <v>Y</v>
      </c>
      <c r="B268" s="48">
        <v>13</v>
      </c>
      <c r="C268" s="4">
        <v>0.69</v>
      </c>
      <c r="D268" s="1">
        <v>0.21</v>
      </c>
      <c r="E268" s="4">
        <v>0.87</v>
      </c>
      <c r="F268" s="1">
        <v>0.79</v>
      </c>
      <c r="G268" s="14">
        <v>4</v>
      </c>
      <c r="H268" s="52">
        <v>0</v>
      </c>
      <c r="L268" s="148">
        <v>4</v>
      </c>
      <c r="M268" s="52" t="s">
        <v>38</v>
      </c>
      <c r="N268" s="138" t="s">
        <v>20</v>
      </c>
    </row>
    <row r="269" spans="1:14">
      <c r="A269" s="48" t="str">
        <f>chsspwn.info!A$18</f>
        <v>Y</v>
      </c>
      <c r="B269" s="48">
        <v>13</v>
      </c>
      <c r="C269" s="4">
        <v>0.83</v>
      </c>
      <c r="D269" s="1">
        <v>0.33</v>
      </c>
      <c r="E269" s="4">
        <v>0.91</v>
      </c>
      <c r="F269" s="52">
        <v>0.88</v>
      </c>
      <c r="G269" s="14">
        <v>5</v>
      </c>
      <c r="H269" s="52">
        <v>0</v>
      </c>
      <c r="L269" s="148">
        <v>5</v>
      </c>
      <c r="M269" s="52" t="s">
        <v>37</v>
      </c>
      <c r="N269" s="138" t="s">
        <v>21</v>
      </c>
    </row>
    <row r="270" spans="1:14">
      <c r="A270" s="48" t="str">
        <f>chsspwn.info!A$18</f>
        <v>Y</v>
      </c>
      <c r="B270" s="48">
        <v>13</v>
      </c>
      <c r="C270" s="4">
        <v>0.92</v>
      </c>
      <c r="D270" s="1">
        <v>0.41</v>
      </c>
      <c r="E270" s="4">
        <v>1.01</v>
      </c>
      <c r="F270" s="52">
        <v>0.98</v>
      </c>
      <c r="L270" s="148">
        <v>6</v>
      </c>
      <c r="M270" s="52" t="s">
        <v>612</v>
      </c>
      <c r="N270" s="52" t="s">
        <v>613</v>
      </c>
    </row>
    <row r="271" spans="1:14">
      <c r="A271" s="48" t="str">
        <f>chsspwn.info!A$18</f>
        <v>Y</v>
      </c>
      <c r="B271" s="48">
        <v>13</v>
      </c>
      <c r="C271" s="4">
        <v>1.01</v>
      </c>
      <c r="D271" s="1">
        <v>0.51</v>
      </c>
      <c r="E271" s="4">
        <v>1.06</v>
      </c>
      <c r="F271" s="52">
        <v>1</v>
      </c>
      <c r="L271" s="148">
        <v>7</v>
      </c>
      <c r="M271" s="52" t="s">
        <v>515</v>
      </c>
    </row>
    <row r="272" spans="1:14">
      <c r="A272" s="48" t="str">
        <f>chsspwn.info!A$18</f>
        <v>Y</v>
      </c>
      <c r="B272" s="48">
        <v>13</v>
      </c>
      <c r="C272" s="4">
        <v>1.1000000000000001</v>
      </c>
      <c r="D272" s="1">
        <v>0.61</v>
      </c>
      <c r="E272" s="4">
        <v>1.0900000000000001</v>
      </c>
      <c r="F272" s="52">
        <v>1</v>
      </c>
    </row>
    <row r="273" spans="1:6">
      <c r="A273" s="48" t="str">
        <f>chsspwn.info!A$18</f>
        <v>Y</v>
      </c>
      <c r="B273" s="48">
        <v>13</v>
      </c>
      <c r="C273" s="4">
        <v>1.19</v>
      </c>
      <c r="D273" s="1">
        <v>0.7</v>
      </c>
      <c r="E273" s="4">
        <v>24</v>
      </c>
      <c r="F273" s="52">
        <v>0</v>
      </c>
    </row>
    <row r="274" spans="1:6">
      <c r="A274" s="48" t="str">
        <f>chsspwn.info!A$18</f>
        <v>Y</v>
      </c>
      <c r="B274" s="48">
        <v>13</v>
      </c>
      <c r="C274" s="4">
        <v>1.29</v>
      </c>
      <c r="D274" s="1">
        <v>0.79</v>
      </c>
    </row>
    <row r="275" spans="1:6">
      <c r="A275" s="48" t="str">
        <f>chsspwn.info!A$18</f>
        <v>Y</v>
      </c>
      <c r="B275" s="48">
        <v>13</v>
      </c>
      <c r="C275" s="4">
        <v>1.38</v>
      </c>
      <c r="D275" s="1">
        <v>0.87</v>
      </c>
    </row>
    <row r="276" spans="1:6">
      <c r="A276" s="48" t="str">
        <f>chsspwn.info!A$18</f>
        <v>Y</v>
      </c>
      <c r="B276" s="48">
        <v>13</v>
      </c>
      <c r="C276" s="4">
        <v>1.47</v>
      </c>
      <c r="D276" s="1">
        <v>0.93</v>
      </c>
    </row>
    <row r="277" spans="1:6">
      <c r="A277" s="48" t="str">
        <f>chsspwn.info!A$18</f>
        <v>Y</v>
      </c>
      <c r="B277" s="48">
        <v>13</v>
      </c>
      <c r="C277" s="4">
        <v>1.65</v>
      </c>
      <c r="D277" s="1">
        <v>1</v>
      </c>
    </row>
    <row r="278" spans="1:6">
      <c r="A278" s="48" t="str">
        <f>chsspwn.info!A$18</f>
        <v>Y</v>
      </c>
      <c r="B278" s="48">
        <v>13</v>
      </c>
      <c r="C278" s="4">
        <v>1.74</v>
      </c>
      <c r="D278" s="1">
        <v>1</v>
      </c>
    </row>
    <row r="279" spans="1:6">
      <c r="A279" s="48" t="str">
        <f>chsspwn.info!A$18</f>
        <v>Y</v>
      </c>
      <c r="B279" s="48">
        <v>13</v>
      </c>
      <c r="C279" s="4">
        <v>1.83</v>
      </c>
      <c r="D279" s="1">
        <v>0.98</v>
      </c>
    </row>
    <row r="280" spans="1:6">
      <c r="A280" s="48" t="str">
        <f>chsspwn.info!A$18</f>
        <v>Y</v>
      </c>
      <c r="B280" s="48">
        <v>13</v>
      </c>
      <c r="C280" s="4">
        <v>1.92</v>
      </c>
      <c r="D280" s="1">
        <v>0.95</v>
      </c>
    </row>
    <row r="281" spans="1:6">
      <c r="A281" s="48" t="str">
        <f>chsspwn.info!A$18</f>
        <v>Y</v>
      </c>
      <c r="B281" s="48">
        <v>13</v>
      </c>
      <c r="C281" s="4">
        <v>2.0099999999999998</v>
      </c>
      <c r="D281" s="1">
        <v>0.9</v>
      </c>
    </row>
    <row r="282" spans="1:6">
      <c r="A282" s="48" t="str">
        <f>chsspwn.info!A$18</f>
        <v>Y</v>
      </c>
      <c r="B282" s="48">
        <v>13</v>
      </c>
      <c r="C282" s="4">
        <v>2.11</v>
      </c>
      <c r="D282" s="1">
        <v>0.84</v>
      </c>
    </row>
    <row r="283" spans="1:6">
      <c r="A283" s="48" t="str">
        <f>chsspwn.info!A$18</f>
        <v>Y</v>
      </c>
      <c r="B283" s="48">
        <v>13</v>
      </c>
      <c r="C283" s="4">
        <v>2.2000000000000002</v>
      </c>
      <c r="D283" s="1">
        <v>0.77</v>
      </c>
    </row>
    <row r="284" spans="1:6">
      <c r="A284" s="48" t="str">
        <f>chsspwn.info!A$18</f>
        <v>Y</v>
      </c>
      <c r="B284" s="48">
        <v>13</v>
      </c>
      <c r="C284" s="4">
        <v>2.29</v>
      </c>
      <c r="D284" s="1">
        <v>0.7</v>
      </c>
    </row>
    <row r="285" spans="1:6">
      <c r="A285" s="48" t="str">
        <f>chsspwn.info!A$18</f>
        <v>Y</v>
      </c>
      <c r="B285" s="48">
        <v>13</v>
      </c>
      <c r="C285" s="4">
        <v>2.4700000000000002</v>
      </c>
      <c r="D285" s="1">
        <v>0.55000000000000004</v>
      </c>
    </row>
    <row r="286" spans="1:6">
      <c r="A286" s="48" t="str">
        <f>chsspwn.info!A$18</f>
        <v>Y</v>
      </c>
      <c r="B286" s="48">
        <v>13</v>
      </c>
      <c r="C286" s="4">
        <v>2.56</v>
      </c>
      <c r="D286" s="1">
        <v>0.48</v>
      </c>
    </row>
    <row r="287" spans="1:6">
      <c r="A287" s="48" t="str">
        <f>chsspwn.info!A$18</f>
        <v>Y</v>
      </c>
      <c r="B287" s="48">
        <v>13</v>
      </c>
      <c r="C287" s="4">
        <v>2.65</v>
      </c>
      <c r="D287" s="1">
        <v>0.41</v>
      </c>
    </row>
    <row r="288" spans="1:6">
      <c r="A288" s="48" t="str">
        <f>chsspwn.info!A$18</f>
        <v>Y</v>
      </c>
      <c r="B288" s="48">
        <v>13</v>
      </c>
      <c r="C288" s="4">
        <v>2.74</v>
      </c>
      <c r="D288" s="1">
        <v>0.35</v>
      </c>
    </row>
    <row r="289" spans="1:18">
      <c r="A289" s="48" t="str">
        <f>chsspwn.info!A$18</f>
        <v>Y</v>
      </c>
      <c r="B289" s="48">
        <v>13</v>
      </c>
      <c r="C289" s="4">
        <v>2.88</v>
      </c>
      <c r="D289" s="1">
        <v>0.27</v>
      </c>
    </row>
    <row r="290" spans="1:18">
      <c r="A290" s="48" t="str">
        <f>chsspwn.info!A$18</f>
        <v>Y</v>
      </c>
      <c r="B290" s="48">
        <v>13</v>
      </c>
      <c r="C290" s="4">
        <v>2.95</v>
      </c>
      <c r="D290" s="1">
        <v>0.21</v>
      </c>
    </row>
    <row r="291" spans="1:18">
      <c r="A291" s="48" t="str">
        <f>chsspwn.info!A$18</f>
        <v>Y</v>
      </c>
      <c r="B291" s="48">
        <v>13</v>
      </c>
      <c r="C291" s="4">
        <v>3.02</v>
      </c>
      <c r="D291" s="1">
        <v>0.2</v>
      </c>
    </row>
    <row r="292" spans="1:18">
      <c r="A292" s="48" t="str">
        <f>chsspwn.info!A$18</f>
        <v>Y</v>
      </c>
      <c r="B292" s="48">
        <v>13</v>
      </c>
      <c r="C292" s="4">
        <v>3.15</v>
      </c>
      <c r="D292" s="1">
        <v>0.15</v>
      </c>
    </row>
    <row r="293" spans="1:18">
      <c r="A293" s="48" t="str">
        <f>chsspwn.info!A$18</f>
        <v>Y</v>
      </c>
      <c r="B293" s="48">
        <v>13</v>
      </c>
      <c r="C293" s="4">
        <v>3.29</v>
      </c>
      <c r="D293" s="1">
        <v>0.11</v>
      </c>
    </row>
    <row r="294" spans="1:18">
      <c r="A294" s="48" t="str">
        <f>chsspwn.info!A$18</f>
        <v>Y</v>
      </c>
      <c r="B294" s="48">
        <v>13</v>
      </c>
      <c r="C294" s="4">
        <v>3.38</v>
      </c>
      <c r="D294" s="1">
        <v>0.08</v>
      </c>
    </row>
    <row r="295" spans="1:18">
      <c r="A295" s="48" t="str">
        <f>chsspwn.info!A$18</f>
        <v>Y</v>
      </c>
      <c r="B295" s="48">
        <v>13</v>
      </c>
      <c r="C295" s="4">
        <v>3.47</v>
      </c>
      <c r="D295" s="1">
        <v>7.0000000000000007E-2</v>
      </c>
    </row>
    <row r="296" spans="1:18">
      <c r="A296" s="48" t="str">
        <f>chsspwn.info!A$18</f>
        <v>Y</v>
      </c>
      <c r="B296" s="48">
        <v>13</v>
      </c>
      <c r="C296" s="4">
        <v>3.56</v>
      </c>
      <c r="D296" s="1">
        <v>0.05</v>
      </c>
    </row>
    <row r="297" spans="1:18">
      <c r="A297" s="48" t="str">
        <f>chsspwn.info!A$18</f>
        <v>Y</v>
      </c>
      <c r="B297" s="48">
        <v>13</v>
      </c>
      <c r="C297" s="4">
        <v>3.65</v>
      </c>
      <c r="D297" s="1">
        <v>0.04</v>
      </c>
    </row>
    <row r="298" spans="1:18">
      <c r="A298" s="48" t="str">
        <f>chsspwn.info!A$18</f>
        <v>Y</v>
      </c>
      <c r="B298" s="48">
        <v>13</v>
      </c>
      <c r="C298" s="4">
        <v>3.75</v>
      </c>
      <c r="D298" s="1">
        <v>0.03</v>
      </c>
    </row>
    <row r="299" spans="1:18">
      <c r="A299" s="48" t="str">
        <f>chsspwn.info!A$18</f>
        <v>Y</v>
      </c>
      <c r="B299" s="48">
        <v>13</v>
      </c>
      <c r="C299" s="4">
        <v>3.84</v>
      </c>
      <c r="D299" s="1">
        <v>0.02</v>
      </c>
    </row>
    <row r="300" spans="1:18">
      <c r="A300" s="48" t="str">
        <f>chsspwn.info!A$18</f>
        <v>Y</v>
      </c>
      <c r="B300" s="48">
        <v>13</v>
      </c>
      <c r="C300" s="4">
        <v>3.93</v>
      </c>
      <c r="D300" s="1">
        <v>0.02</v>
      </c>
    </row>
    <row r="301" spans="1:18">
      <c r="A301" s="48" t="str">
        <f>chsspwn.info!A$18</f>
        <v>Y</v>
      </c>
      <c r="B301" s="48">
        <v>13</v>
      </c>
      <c r="C301" s="4">
        <v>4.0599999999999996</v>
      </c>
      <c r="D301" s="1">
        <v>0.01</v>
      </c>
    </row>
    <row r="302" spans="1:18">
      <c r="A302" s="48" t="str">
        <f>chsspwn.info!A$18</f>
        <v>Y</v>
      </c>
      <c r="B302" s="48">
        <v>13</v>
      </c>
      <c r="C302" s="4">
        <v>100</v>
      </c>
      <c r="D302" s="1">
        <v>0</v>
      </c>
    </row>
    <row r="303" spans="1:18">
      <c r="A303" s="48" t="str">
        <f>chsspwn.info!A$18</f>
        <v>Y</v>
      </c>
      <c r="B303" s="48">
        <v>13</v>
      </c>
      <c r="C303" s="2"/>
      <c r="D303" s="2"/>
      <c r="E303" s="2"/>
      <c r="F303" s="2"/>
      <c r="O303" s="2" t="s">
        <v>614</v>
      </c>
      <c r="P303" s="2" t="s">
        <v>58</v>
      </c>
      <c r="Q303" s="2"/>
      <c r="R303" s="2" t="s">
        <v>58</v>
      </c>
    </row>
    <row r="304" spans="1:18">
      <c r="A304" s="48" t="str">
        <f>chsspwn.info!A$19</f>
        <v>Y</v>
      </c>
      <c r="B304" s="48">
        <v>14</v>
      </c>
      <c r="C304" s="13" t="s">
        <v>2</v>
      </c>
      <c r="D304" s="78" t="s">
        <v>78</v>
      </c>
      <c r="E304" s="13" t="s">
        <v>0</v>
      </c>
      <c r="F304" s="78" t="s">
        <v>78</v>
      </c>
      <c r="G304" s="13" t="s">
        <v>3</v>
      </c>
      <c r="H304" s="78" t="s">
        <v>78</v>
      </c>
      <c r="L304" s="53" t="s">
        <v>343</v>
      </c>
      <c r="M304" s="97" t="s">
        <v>537</v>
      </c>
      <c r="N304" s="97" t="s">
        <v>435</v>
      </c>
      <c r="O304" s="13" t="s">
        <v>2</v>
      </c>
      <c r="P304" s="78" t="s">
        <v>616</v>
      </c>
      <c r="Q304" s="13" t="s">
        <v>0</v>
      </c>
      <c r="R304" s="78" t="s">
        <v>616</v>
      </c>
    </row>
    <row r="305" spans="1:18">
      <c r="A305" s="48" t="str">
        <f>chsspwn.info!A$19</f>
        <v>Y</v>
      </c>
      <c r="B305" s="48">
        <v>14</v>
      </c>
      <c r="C305" s="4">
        <v>0</v>
      </c>
      <c r="D305" s="1">
        <v>0</v>
      </c>
      <c r="E305" s="4">
        <v>0.5</v>
      </c>
      <c r="F305" s="1">
        <v>0</v>
      </c>
      <c r="G305" s="14">
        <v>1</v>
      </c>
      <c r="H305" s="52">
        <v>0</v>
      </c>
      <c r="L305" s="101">
        <v>0.1</v>
      </c>
      <c r="M305" s="52" t="s">
        <v>31</v>
      </c>
      <c r="N305" s="52" t="s">
        <v>25</v>
      </c>
      <c r="O305" s="4">
        <v>0.39</v>
      </c>
      <c r="P305" s="1">
        <v>0</v>
      </c>
      <c r="Q305" s="4">
        <v>0.33</v>
      </c>
      <c r="R305" s="1">
        <v>0</v>
      </c>
    </row>
    <row r="306" spans="1:18">
      <c r="A306" s="48" t="str">
        <f>chsspwn.info!A$19</f>
        <v>Y</v>
      </c>
      <c r="B306" s="48">
        <v>14</v>
      </c>
      <c r="C306" s="4">
        <v>0.1</v>
      </c>
      <c r="D306" s="1">
        <v>0.02</v>
      </c>
      <c r="E306" s="4">
        <v>0.6</v>
      </c>
      <c r="F306" s="1">
        <v>0.25</v>
      </c>
      <c r="G306" s="14">
        <v>1.2</v>
      </c>
      <c r="H306" s="52">
        <v>0.36</v>
      </c>
      <c r="L306" s="101">
        <v>1</v>
      </c>
      <c r="M306" s="52" t="s">
        <v>33</v>
      </c>
      <c r="N306" s="107" t="s">
        <v>12</v>
      </c>
      <c r="O306" s="4">
        <v>0.4</v>
      </c>
      <c r="P306" s="1">
        <v>7.0000000000000007E-2</v>
      </c>
      <c r="Q306" s="4">
        <v>0.66</v>
      </c>
      <c r="R306" s="1">
        <v>0.38</v>
      </c>
    </row>
    <row r="307" spans="1:18">
      <c r="A307" s="48" t="str">
        <f>chsspwn.info!A$19</f>
        <v>Y</v>
      </c>
      <c r="B307" s="48">
        <v>14</v>
      </c>
      <c r="C307" s="4">
        <v>0.3</v>
      </c>
      <c r="D307" s="1">
        <v>0.04</v>
      </c>
      <c r="E307" s="4">
        <v>0.7</v>
      </c>
      <c r="F307" s="1">
        <v>0.31</v>
      </c>
      <c r="G307" s="14">
        <v>1.3</v>
      </c>
      <c r="H307" s="52">
        <v>1</v>
      </c>
      <c r="L307" s="101">
        <v>1.2</v>
      </c>
      <c r="M307" s="52" t="s">
        <v>34</v>
      </c>
      <c r="N307" s="107" t="s">
        <v>13</v>
      </c>
      <c r="O307" s="4">
        <v>0.66</v>
      </c>
      <c r="P307" s="1">
        <v>0.2</v>
      </c>
      <c r="Q307" s="4">
        <v>0.98</v>
      </c>
      <c r="R307" s="1">
        <v>0.88</v>
      </c>
    </row>
    <row r="308" spans="1:18">
      <c r="A308" s="48" t="str">
        <f>chsspwn.info!A$19</f>
        <v>Y</v>
      </c>
      <c r="B308" s="48">
        <v>14</v>
      </c>
      <c r="C308" s="4">
        <v>0.4</v>
      </c>
      <c r="D308" s="1">
        <v>7.0000000000000007E-2</v>
      </c>
      <c r="E308" s="4">
        <v>0.9</v>
      </c>
      <c r="F308" s="1">
        <v>0.43</v>
      </c>
      <c r="G308" s="14">
        <v>1.4</v>
      </c>
      <c r="H308" s="52">
        <v>0.97</v>
      </c>
      <c r="L308" s="101">
        <v>1.3</v>
      </c>
      <c r="M308" s="52" t="s">
        <v>534</v>
      </c>
      <c r="N308" s="107" t="s">
        <v>14</v>
      </c>
      <c r="O308" s="4">
        <v>0.98</v>
      </c>
      <c r="P308" s="1">
        <v>0.48</v>
      </c>
      <c r="Q308" s="4">
        <v>1.1499999999999999</v>
      </c>
      <c r="R308" s="1">
        <v>1</v>
      </c>
    </row>
    <row r="309" spans="1:18">
      <c r="A309" s="48" t="str">
        <f>chsspwn.info!A$19</f>
        <v>Y</v>
      </c>
      <c r="B309" s="48">
        <v>14</v>
      </c>
      <c r="C309" s="4">
        <v>0.7</v>
      </c>
      <c r="D309" s="1">
        <v>0.15</v>
      </c>
      <c r="E309" s="4">
        <v>1</v>
      </c>
      <c r="F309" s="1">
        <v>0.5</v>
      </c>
      <c r="G309" s="14">
        <v>2.4</v>
      </c>
      <c r="H309" s="52">
        <v>0.97</v>
      </c>
      <c r="L309" s="52">
        <v>1.4</v>
      </c>
      <c r="M309" s="52" t="s">
        <v>34</v>
      </c>
      <c r="N309" s="138" t="s">
        <v>617</v>
      </c>
      <c r="O309" s="4">
        <v>1.31</v>
      </c>
      <c r="P309" s="1">
        <v>0.8</v>
      </c>
      <c r="Q309" s="4">
        <v>6.07</v>
      </c>
      <c r="R309" s="1">
        <v>0.8</v>
      </c>
    </row>
    <row r="310" spans="1:18">
      <c r="A310" s="48" t="str">
        <f>chsspwn.info!A$19</f>
        <v>Y</v>
      </c>
      <c r="B310" s="48">
        <v>14</v>
      </c>
      <c r="C310" s="4">
        <v>0.9</v>
      </c>
      <c r="D310" s="1">
        <v>0.25</v>
      </c>
      <c r="E310" s="4">
        <v>1.1000000000000001</v>
      </c>
      <c r="F310" s="52">
        <v>0.56000000000000005</v>
      </c>
      <c r="G310" s="14">
        <v>3.4</v>
      </c>
      <c r="H310" s="52">
        <v>0.53</v>
      </c>
      <c r="L310" s="101">
        <v>2.4</v>
      </c>
      <c r="M310" s="52" t="s">
        <v>535</v>
      </c>
      <c r="N310" s="107" t="s">
        <v>16</v>
      </c>
      <c r="O310" s="4">
        <v>1.48</v>
      </c>
      <c r="P310" s="1">
        <v>0.94</v>
      </c>
      <c r="Q310" s="52"/>
      <c r="R310" s="52"/>
    </row>
    <row r="311" spans="1:18">
      <c r="A311" s="48" t="str">
        <f>chsspwn.info!A$19</f>
        <v>Y</v>
      </c>
      <c r="B311" s="48">
        <v>14</v>
      </c>
      <c r="C311" s="4">
        <v>1</v>
      </c>
      <c r="D311" s="1">
        <v>0.32</v>
      </c>
      <c r="E311" s="4">
        <v>1.2</v>
      </c>
      <c r="F311" s="52">
        <v>0.64</v>
      </c>
      <c r="G311" s="14">
        <v>3.5</v>
      </c>
      <c r="H311" s="52">
        <v>0.28000000000000003</v>
      </c>
      <c r="L311" s="101">
        <v>3.4</v>
      </c>
      <c r="M311" s="52" t="s">
        <v>36</v>
      </c>
      <c r="N311" s="149" t="s">
        <v>17</v>
      </c>
      <c r="O311" s="4">
        <v>1.64</v>
      </c>
      <c r="P311" s="1">
        <v>0.99</v>
      </c>
      <c r="Q311" s="52"/>
      <c r="R311" s="52"/>
    </row>
    <row r="312" spans="1:18">
      <c r="A312" s="48" t="str">
        <f>chsspwn.info!A$19</f>
        <v>Y</v>
      </c>
      <c r="B312" s="48">
        <v>14</v>
      </c>
      <c r="C312" s="4">
        <v>1.1000000000000001</v>
      </c>
      <c r="D312" s="1">
        <v>0.38</v>
      </c>
      <c r="E312" s="4">
        <v>1.3</v>
      </c>
      <c r="F312" s="52">
        <v>0.7</v>
      </c>
      <c r="G312" s="14">
        <v>3.6</v>
      </c>
      <c r="H312" s="52">
        <v>0</v>
      </c>
      <c r="L312" s="101">
        <v>3.5</v>
      </c>
      <c r="M312" s="52" t="s">
        <v>38</v>
      </c>
      <c r="N312" s="149" t="s">
        <v>18</v>
      </c>
      <c r="O312" s="4">
        <v>1.75</v>
      </c>
      <c r="P312" s="1">
        <v>1</v>
      </c>
      <c r="Q312" s="52"/>
      <c r="R312" s="52"/>
    </row>
    <row r="313" spans="1:18">
      <c r="A313" s="48" t="str">
        <f>chsspwn.info!A$19</f>
        <v>Y</v>
      </c>
      <c r="B313" s="48">
        <v>14</v>
      </c>
      <c r="C313" s="4">
        <v>1.2</v>
      </c>
      <c r="D313" s="1">
        <v>0.46</v>
      </c>
      <c r="E313" s="4">
        <v>1.4</v>
      </c>
      <c r="F313" s="52">
        <v>0.77</v>
      </c>
      <c r="L313" s="101">
        <v>3.6</v>
      </c>
      <c r="M313" s="52" t="s">
        <v>38</v>
      </c>
      <c r="N313" s="149" t="s">
        <v>44</v>
      </c>
      <c r="O313" s="4">
        <v>1.85</v>
      </c>
      <c r="P313" s="1">
        <v>0.99</v>
      </c>
      <c r="Q313" s="52"/>
      <c r="R313" s="52"/>
    </row>
    <row r="314" spans="1:18">
      <c r="A314" s="48" t="str">
        <f>chsspwn.info!A$19</f>
        <v>Y</v>
      </c>
      <c r="B314" s="48">
        <v>14</v>
      </c>
      <c r="C314" s="4">
        <v>1.3</v>
      </c>
      <c r="D314" s="1">
        <v>0.53</v>
      </c>
      <c r="E314" s="4">
        <v>1.5</v>
      </c>
      <c r="F314" s="52">
        <v>0.82</v>
      </c>
      <c r="L314" s="98"/>
      <c r="N314" s="107"/>
      <c r="O314" s="4">
        <v>1.97</v>
      </c>
      <c r="P314" s="1">
        <v>0.95</v>
      </c>
      <c r="Q314" s="52"/>
      <c r="R314" s="52"/>
    </row>
    <row r="315" spans="1:18">
      <c r="A315" s="48" t="str">
        <f>chsspwn.info!A$19</f>
        <v>Y</v>
      </c>
      <c r="B315" s="48">
        <v>14</v>
      </c>
      <c r="C315" s="4">
        <v>1.4</v>
      </c>
      <c r="D315" s="1">
        <v>0.62</v>
      </c>
      <c r="E315" s="4">
        <v>1.6</v>
      </c>
      <c r="F315" s="52">
        <v>0.89</v>
      </c>
      <c r="L315" s="98"/>
      <c r="N315" s="107"/>
      <c r="O315" s="4">
        <v>2.2999999999999998</v>
      </c>
      <c r="P315" s="1">
        <v>0.73</v>
      </c>
      <c r="Q315" s="52"/>
      <c r="R315" s="52"/>
    </row>
    <row r="316" spans="1:18">
      <c r="A316" s="48" t="str">
        <f>chsspwn.info!A$19</f>
        <v>Y</v>
      </c>
      <c r="B316" s="48">
        <v>14</v>
      </c>
      <c r="C316" s="4">
        <v>1.5</v>
      </c>
      <c r="D316" s="1">
        <v>0.7</v>
      </c>
      <c r="E316" s="4">
        <v>1.8</v>
      </c>
      <c r="F316" s="52">
        <v>0.97</v>
      </c>
      <c r="L316" s="98"/>
      <c r="N316" s="107"/>
      <c r="O316" s="4">
        <v>2.62</v>
      </c>
      <c r="P316" s="1">
        <v>0.45</v>
      </c>
      <c r="Q316" s="52"/>
      <c r="R316" s="52"/>
    </row>
    <row r="317" spans="1:18">
      <c r="A317" s="48" t="str">
        <f>chsspwn.info!A$19</f>
        <v>Y</v>
      </c>
      <c r="B317" s="48">
        <v>14</v>
      </c>
      <c r="C317" s="4">
        <v>1.6</v>
      </c>
      <c r="D317" s="1">
        <v>0.78</v>
      </c>
      <c r="E317" s="4">
        <v>1.9</v>
      </c>
      <c r="F317" s="52">
        <v>0.98</v>
      </c>
      <c r="O317" s="4">
        <v>2.95</v>
      </c>
      <c r="P317" s="1">
        <v>0.23</v>
      </c>
      <c r="Q317" s="52"/>
      <c r="R317" s="52"/>
    </row>
    <row r="318" spans="1:18">
      <c r="A318" s="48" t="str">
        <f>chsspwn.info!A$19</f>
        <v>Y</v>
      </c>
      <c r="B318" s="48">
        <v>14</v>
      </c>
      <c r="C318" s="4">
        <v>1.7</v>
      </c>
      <c r="D318" s="1">
        <v>0.85</v>
      </c>
      <c r="E318" s="4">
        <v>2</v>
      </c>
      <c r="F318" s="52">
        <v>1</v>
      </c>
      <c r="O318" s="4">
        <v>3.28</v>
      </c>
      <c r="P318" s="1">
        <v>0.12</v>
      </c>
      <c r="Q318" s="52"/>
      <c r="R318" s="52"/>
    </row>
    <row r="319" spans="1:18">
      <c r="A319" s="48" t="str">
        <f>chsspwn.info!A$19</f>
        <v>Y</v>
      </c>
      <c r="B319" s="48">
        <v>14</v>
      </c>
      <c r="C319" s="4">
        <v>1.8</v>
      </c>
      <c r="D319" s="1">
        <v>0.91</v>
      </c>
      <c r="E319" s="4">
        <v>2.1</v>
      </c>
      <c r="F319" s="52">
        <v>1</v>
      </c>
      <c r="O319" s="4">
        <v>3.61</v>
      </c>
      <c r="P319" s="1">
        <v>0.05</v>
      </c>
      <c r="Q319" s="52"/>
      <c r="R319" s="52"/>
    </row>
    <row r="320" spans="1:18">
      <c r="A320" s="48" t="str">
        <f>chsspwn.info!A$19</f>
        <v>Y</v>
      </c>
      <c r="B320" s="48">
        <v>14</v>
      </c>
      <c r="C320" s="4">
        <v>1.9</v>
      </c>
      <c r="D320" s="1">
        <v>0.96</v>
      </c>
      <c r="E320" s="4">
        <v>10.8</v>
      </c>
      <c r="F320" s="52">
        <v>0</v>
      </c>
      <c r="O320" s="4">
        <v>4.0999999999999996</v>
      </c>
      <c r="P320" s="1">
        <v>0</v>
      </c>
      <c r="Q320" s="52"/>
      <c r="R320" s="52"/>
    </row>
    <row r="321" spans="1:18">
      <c r="A321" s="48" t="str">
        <f>chsspwn.info!A$19</f>
        <v>Y</v>
      </c>
      <c r="B321" s="48">
        <v>14</v>
      </c>
      <c r="C321" s="4">
        <v>2</v>
      </c>
      <c r="D321" s="1">
        <v>0.99</v>
      </c>
      <c r="O321" s="5"/>
      <c r="P321" s="86"/>
      <c r="Q321" s="52"/>
      <c r="R321" s="52"/>
    </row>
    <row r="322" spans="1:18">
      <c r="A322" s="48" t="str">
        <f>chsspwn.info!A$19</f>
        <v>Y</v>
      </c>
      <c r="B322" s="48">
        <v>14</v>
      </c>
      <c r="C322" s="4">
        <v>2.1</v>
      </c>
      <c r="D322" s="1">
        <v>1</v>
      </c>
      <c r="O322" s="5"/>
      <c r="P322" s="86"/>
      <c r="Q322" s="52"/>
      <c r="R322" s="52"/>
    </row>
    <row r="323" spans="1:18">
      <c r="A323" s="48" t="str">
        <f>chsspwn.info!A$19</f>
        <v>Y</v>
      </c>
      <c r="B323" s="48">
        <v>14</v>
      </c>
      <c r="C323" s="4">
        <v>2.2000000000000002</v>
      </c>
      <c r="D323" s="1">
        <v>0.99</v>
      </c>
      <c r="O323" s="5"/>
      <c r="P323" s="86"/>
      <c r="Q323" s="52"/>
      <c r="R323" s="52"/>
    </row>
    <row r="324" spans="1:18">
      <c r="A324" s="48" t="str">
        <f>chsspwn.info!A$19</f>
        <v>Y</v>
      </c>
      <c r="B324" s="48">
        <v>14</v>
      </c>
      <c r="C324" s="4">
        <v>2.2999999999999998</v>
      </c>
      <c r="D324" s="1">
        <v>0.97</v>
      </c>
      <c r="O324" s="5"/>
      <c r="P324" s="86"/>
      <c r="Q324" s="52"/>
      <c r="R324" s="52"/>
    </row>
    <row r="325" spans="1:18">
      <c r="A325" s="48" t="str">
        <f>chsspwn.info!A$19</f>
        <v>Y</v>
      </c>
      <c r="B325" s="48">
        <v>14</v>
      </c>
      <c r="C325" s="4">
        <v>2.4</v>
      </c>
      <c r="D325" s="1">
        <v>0.93</v>
      </c>
      <c r="O325" s="5"/>
      <c r="P325" s="86"/>
      <c r="Q325" s="52"/>
      <c r="R325" s="52"/>
    </row>
    <row r="326" spans="1:18">
      <c r="A326" s="48" t="str">
        <f>chsspwn.info!A$19</f>
        <v>Y</v>
      </c>
      <c r="B326" s="48">
        <v>14</v>
      </c>
      <c r="C326" s="4">
        <v>2.5</v>
      </c>
      <c r="D326" s="1">
        <v>0.88</v>
      </c>
      <c r="O326" s="5"/>
      <c r="P326" s="86"/>
      <c r="Q326" s="52"/>
      <c r="R326" s="52"/>
    </row>
    <row r="327" spans="1:18">
      <c r="A327" s="48" t="str">
        <f>chsspwn.info!A$19</f>
        <v>Y</v>
      </c>
      <c r="B327" s="48">
        <v>14</v>
      </c>
      <c r="C327" s="4">
        <v>2.6</v>
      </c>
      <c r="D327" s="1">
        <v>0.8</v>
      </c>
      <c r="O327" s="5"/>
      <c r="P327" s="86"/>
      <c r="Q327" s="52"/>
      <c r="R327" s="52"/>
    </row>
    <row r="328" spans="1:18">
      <c r="A328" s="48" t="str">
        <f>chsspwn.info!A$19</f>
        <v>Y</v>
      </c>
      <c r="B328" s="48">
        <v>14</v>
      </c>
      <c r="C328" s="4">
        <v>2.7</v>
      </c>
      <c r="D328" s="1">
        <v>0.73</v>
      </c>
      <c r="O328" s="5"/>
      <c r="P328" s="86"/>
      <c r="Q328" s="52"/>
      <c r="R328" s="52"/>
    </row>
    <row r="329" spans="1:18">
      <c r="A329" s="48" t="str">
        <f>chsspwn.info!A$19</f>
        <v>Y</v>
      </c>
      <c r="B329" s="48">
        <v>14</v>
      </c>
      <c r="C329" s="4">
        <v>2.8</v>
      </c>
      <c r="D329" s="1">
        <v>0.67</v>
      </c>
      <c r="O329" s="5"/>
      <c r="P329" s="86"/>
      <c r="Q329" s="52"/>
      <c r="R329" s="52"/>
    </row>
    <row r="330" spans="1:18">
      <c r="A330" s="48" t="str">
        <f>chsspwn.info!A$19</f>
        <v>Y</v>
      </c>
      <c r="B330" s="48">
        <v>14</v>
      </c>
      <c r="C330" s="4">
        <v>2.9</v>
      </c>
      <c r="D330" s="1">
        <v>0.56000000000000005</v>
      </c>
      <c r="O330" s="5"/>
      <c r="P330" s="86"/>
      <c r="Q330" s="52"/>
      <c r="R330" s="52"/>
    </row>
    <row r="331" spans="1:18">
      <c r="A331" s="48" t="str">
        <f>chsspwn.info!A$19</f>
        <v>Y</v>
      </c>
      <c r="B331" s="48">
        <v>14</v>
      </c>
      <c r="C331" s="4">
        <v>3</v>
      </c>
      <c r="D331" s="1">
        <v>0.49</v>
      </c>
      <c r="O331" s="5"/>
      <c r="P331" s="86"/>
      <c r="Q331" s="52"/>
      <c r="R331" s="52"/>
    </row>
    <row r="332" spans="1:18">
      <c r="A332" s="48" t="str">
        <f>chsspwn.info!A$19</f>
        <v>Y</v>
      </c>
      <c r="B332" s="48">
        <v>14</v>
      </c>
      <c r="C332" s="4">
        <v>3.1</v>
      </c>
      <c r="D332" s="1">
        <v>0.4</v>
      </c>
      <c r="O332" s="5"/>
      <c r="P332" s="86"/>
      <c r="Q332" s="52"/>
      <c r="R332" s="52"/>
    </row>
    <row r="333" spans="1:18">
      <c r="A333" s="48" t="str">
        <f>chsspwn.info!A$19</f>
        <v>Y</v>
      </c>
      <c r="B333" s="48">
        <v>14</v>
      </c>
      <c r="C333" s="4">
        <v>3.3</v>
      </c>
      <c r="D333" s="1">
        <v>0.28000000000000003</v>
      </c>
      <c r="O333" s="5"/>
      <c r="P333" s="86"/>
      <c r="Q333" s="52"/>
      <c r="R333" s="52"/>
    </row>
    <row r="334" spans="1:18">
      <c r="A334" s="48" t="str">
        <f>chsspwn.info!A$19</f>
        <v>Y</v>
      </c>
      <c r="B334" s="48">
        <v>14</v>
      </c>
      <c r="C334" s="4">
        <v>3.4</v>
      </c>
      <c r="D334" s="1">
        <v>0.21</v>
      </c>
      <c r="O334" s="5"/>
      <c r="P334" s="86"/>
      <c r="Q334" s="52"/>
      <c r="R334" s="52"/>
    </row>
    <row r="335" spans="1:18">
      <c r="A335" s="48" t="str">
        <f>chsspwn.info!A$19</f>
        <v>Y</v>
      </c>
      <c r="B335" s="48">
        <v>14</v>
      </c>
      <c r="C335" s="4">
        <v>3.6</v>
      </c>
      <c r="D335" s="1">
        <v>0.13</v>
      </c>
      <c r="O335" s="5"/>
      <c r="P335" s="86"/>
      <c r="Q335" s="52"/>
      <c r="R335" s="52"/>
    </row>
    <row r="336" spans="1:18">
      <c r="A336" s="48" t="str">
        <f>chsspwn.info!A$19</f>
        <v>Y</v>
      </c>
      <c r="B336" s="48">
        <v>14</v>
      </c>
      <c r="C336" s="4">
        <v>3.8</v>
      </c>
      <c r="D336" s="1">
        <v>7.0000000000000007E-2</v>
      </c>
      <c r="O336" s="5"/>
      <c r="P336" s="86"/>
      <c r="Q336" s="52"/>
      <c r="R336" s="52"/>
    </row>
    <row r="337" spans="1:18">
      <c r="A337" s="48" t="str">
        <f>chsspwn.info!A$19</f>
        <v>Y</v>
      </c>
      <c r="B337" s="48">
        <v>14</v>
      </c>
      <c r="C337" s="4">
        <v>4</v>
      </c>
      <c r="D337" s="1">
        <v>0.03</v>
      </c>
      <c r="O337" s="5"/>
      <c r="P337" s="86"/>
      <c r="Q337" s="52"/>
      <c r="R337" s="52"/>
    </row>
    <row r="338" spans="1:18">
      <c r="A338" s="48" t="str">
        <f>chsspwn.info!A$19</f>
        <v>Y</v>
      </c>
      <c r="B338" s="48">
        <v>14</v>
      </c>
      <c r="C338" s="4">
        <v>4.2</v>
      </c>
      <c r="D338" s="1">
        <v>0.01</v>
      </c>
      <c r="O338" s="5"/>
      <c r="P338" s="86"/>
      <c r="Q338" s="52"/>
      <c r="R338" s="52"/>
    </row>
    <row r="339" spans="1:18">
      <c r="A339" s="48" t="str">
        <f>chsspwn.info!A$19</f>
        <v>Y</v>
      </c>
      <c r="B339" s="48">
        <v>14</v>
      </c>
      <c r="C339" s="4">
        <v>4.3</v>
      </c>
      <c r="D339" s="1">
        <v>0</v>
      </c>
      <c r="O339" s="5"/>
      <c r="P339" s="86"/>
      <c r="Q339" s="52"/>
      <c r="R339" s="52"/>
    </row>
    <row r="340" spans="1:18">
      <c r="A340" s="48" t="str">
        <f>chsspwn.info!A$19</f>
        <v>Y</v>
      </c>
      <c r="B340" s="48">
        <v>14</v>
      </c>
    </row>
    <row r="341" spans="1:18">
      <c r="A341" s="48" t="str">
        <f>chsspwn.info!A$20</f>
        <v>Y</v>
      </c>
      <c r="B341" s="48">
        <v>15</v>
      </c>
      <c r="C341" s="2"/>
      <c r="D341" s="2" t="s">
        <v>63</v>
      </c>
    </row>
    <row r="342" spans="1:18">
      <c r="A342" s="48" t="str">
        <f>chsspwn.info!A$20</f>
        <v>Y</v>
      </c>
      <c r="B342" s="48">
        <v>15</v>
      </c>
      <c r="C342" s="13" t="s">
        <v>2</v>
      </c>
      <c r="D342" s="78" t="s">
        <v>62</v>
      </c>
      <c r="E342" s="13" t="s">
        <v>0</v>
      </c>
      <c r="F342" s="78" t="s">
        <v>62</v>
      </c>
    </row>
    <row r="343" spans="1:18">
      <c r="A343" s="48" t="str">
        <f>chsspwn.info!A$20</f>
        <v>Y</v>
      </c>
      <c r="B343" s="48">
        <v>15</v>
      </c>
      <c r="C343" s="4">
        <v>0</v>
      </c>
      <c r="D343" s="1">
        <v>0</v>
      </c>
      <c r="E343" s="4">
        <v>0</v>
      </c>
      <c r="F343" s="1">
        <v>0</v>
      </c>
    </row>
    <row r="344" spans="1:18">
      <c r="A344" s="48" t="str">
        <f>chsspwn.info!A$20</f>
        <v>Y</v>
      </c>
      <c r="B344" s="48">
        <v>15</v>
      </c>
      <c r="C344" s="4">
        <v>0.16</v>
      </c>
      <c r="D344" s="1">
        <v>0.1</v>
      </c>
      <c r="E344" s="4">
        <v>0.65</v>
      </c>
      <c r="F344" s="1">
        <v>0.8</v>
      </c>
    </row>
    <row r="345" spans="1:18">
      <c r="A345" s="48" t="str">
        <f>chsspwn.info!A$20</f>
        <v>Y</v>
      </c>
      <c r="B345" s="48">
        <v>15</v>
      </c>
      <c r="C345" s="4">
        <v>0.65</v>
      </c>
      <c r="D345" s="1">
        <v>0.6</v>
      </c>
      <c r="E345" s="4">
        <v>1.3</v>
      </c>
      <c r="F345" s="1">
        <v>1</v>
      </c>
    </row>
    <row r="346" spans="1:18">
      <c r="A346" s="48" t="str">
        <f>chsspwn.info!A$20</f>
        <v>Y</v>
      </c>
      <c r="B346" s="48">
        <v>15</v>
      </c>
      <c r="C346" s="4">
        <v>1.64</v>
      </c>
      <c r="D346" s="1">
        <v>1</v>
      </c>
      <c r="E346" s="4">
        <v>2.62</v>
      </c>
      <c r="F346" s="1">
        <v>1</v>
      </c>
    </row>
    <row r="347" spans="1:18">
      <c r="A347" s="48" t="str">
        <f>chsspwn.info!A$20</f>
        <v>Y</v>
      </c>
      <c r="B347" s="48">
        <v>15</v>
      </c>
      <c r="C347" s="4">
        <v>2.2999999999999998</v>
      </c>
      <c r="D347" s="1">
        <v>0.82</v>
      </c>
      <c r="E347" s="4">
        <v>3.3</v>
      </c>
      <c r="F347" s="1">
        <v>0.95</v>
      </c>
    </row>
    <row r="348" spans="1:18">
      <c r="A348" s="48" t="str">
        <f>chsspwn.info!A$20</f>
        <v>Y</v>
      </c>
      <c r="B348" s="48">
        <v>15</v>
      </c>
      <c r="C348" s="4">
        <v>2.8</v>
      </c>
      <c r="D348" s="1">
        <v>0.8</v>
      </c>
      <c r="E348" s="4">
        <v>4.2699999999999996</v>
      </c>
      <c r="F348" s="1">
        <v>0.37</v>
      </c>
    </row>
    <row r="349" spans="1:18">
      <c r="A349" s="48" t="str">
        <f>chsspwn.info!A$20</f>
        <v>Y</v>
      </c>
      <c r="B349" s="48">
        <v>15</v>
      </c>
      <c r="C349" s="4">
        <v>3.1</v>
      </c>
      <c r="D349" s="1">
        <v>0.4</v>
      </c>
      <c r="E349" s="4">
        <v>10</v>
      </c>
      <c r="F349" s="1">
        <v>0.37</v>
      </c>
    </row>
    <row r="350" spans="1:18">
      <c r="A350" s="48" t="str">
        <f>chsspwn.info!A$20</f>
        <v>Y</v>
      </c>
      <c r="B350" s="48">
        <v>15</v>
      </c>
      <c r="C350" s="4">
        <v>3.6</v>
      </c>
      <c r="D350" s="1">
        <v>0.25</v>
      </c>
    </row>
    <row r="351" spans="1:18">
      <c r="A351" s="48" t="str">
        <f>chsspwn.info!A$20</f>
        <v>Y</v>
      </c>
      <c r="B351" s="48">
        <v>15</v>
      </c>
      <c r="C351" s="4">
        <v>4.2</v>
      </c>
      <c r="D351" s="1">
        <v>0.05</v>
      </c>
    </row>
    <row r="352" spans="1:18">
      <c r="A352" s="48" t="str">
        <f>chsspwn.info!A$20</f>
        <v>Y</v>
      </c>
      <c r="B352" s="48">
        <v>15</v>
      </c>
      <c r="C352" s="4">
        <v>4.9000000000000004</v>
      </c>
      <c r="D352" s="1">
        <v>0</v>
      </c>
    </row>
    <row r="353" spans="1:7">
      <c r="A353" s="48" t="str">
        <f>chsspwn.info!A$20</f>
        <v>Y</v>
      </c>
    </row>
    <row r="354" spans="1:7">
      <c r="A354" s="48" t="str">
        <f>chsspwn.info!A$21</f>
        <v>Y</v>
      </c>
      <c r="D354" s="2" t="s">
        <v>64</v>
      </c>
      <c r="E354" s="2"/>
      <c r="F354" s="2" t="s">
        <v>64</v>
      </c>
      <c r="G354" s="82" t="s">
        <v>65</v>
      </c>
    </row>
    <row r="355" spans="1:7">
      <c r="A355" s="48" t="str">
        <f>chsspwn.info!A$21</f>
        <v>Y</v>
      </c>
      <c r="B355" s="48">
        <v>16</v>
      </c>
      <c r="C355" s="13" t="s">
        <v>2</v>
      </c>
      <c r="D355" s="78" t="s">
        <v>227</v>
      </c>
      <c r="E355" s="13" t="s">
        <v>0</v>
      </c>
      <c r="F355" s="78" t="s">
        <v>227</v>
      </c>
    </row>
    <row r="356" spans="1:7">
      <c r="A356" s="48" t="str">
        <f>chsspwn.info!A$21</f>
        <v>Y</v>
      </c>
      <c r="B356" s="48">
        <v>16</v>
      </c>
      <c r="C356" s="4">
        <v>0</v>
      </c>
      <c r="D356" s="1">
        <v>0</v>
      </c>
      <c r="E356" s="4">
        <v>0</v>
      </c>
      <c r="F356" s="1">
        <v>0</v>
      </c>
    </row>
    <row r="357" spans="1:7">
      <c r="A357" s="48" t="str">
        <f>chsspwn.info!A$21</f>
        <v>Y</v>
      </c>
      <c r="B357" s="48">
        <v>16</v>
      </c>
      <c r="C357" s="4">
        <v>0.5</v>
      </c>
      <c r="D357" s="1">
        <v>0.05</v>
      </c>
      <c r="E357" s="4">
        <v>0.3</v>
      </c>
      <c r="F357" s="1">
        <v>0.05</v>
      </c>
    </row>
    <row r="358" spans="1:7">
      <c r="A358" s="48" t="str">
        <f>chsspwn.info!A$21</f>
        <v>Y</v>
      </c>
      <c r="B358" s="48">
        <v>16</v>
      </c>
      <c r="C358" s="4">
        <v>0.6</v>
      </c>
      <c r="D358" s="1">
        <v>0.3</v>
      </c>
      <c r="E358" s="4">
        <v>0.7</v>
      </c>
      <c r="F358" s="1">
        <v>1</v>
      </c>
    </row>
    <row r="359" spans="1:7">
      <c r="A359" s="48" t="str">
        <f>chsspwn.info!A$21</f>
        <v>Y</v>
      </c>
      <c r="B359" s="48">
        <v>16</v>
      </c>
      <c r="C359" s="4">
        <v>0.8</v>
      </c>
      <c r="D359" s="1">
        <v>0.9</v>
      </c>
      <c r="E359" s="4">
        <v>1.1000000000000001</v>
      </c>
      <c r="F359" s="1">
        <v>1</v>
      </c>
    </row>
    <row r="360" spans="1:7">
      <c r="A360" s="48" t="str">
        <f>chsspwn.info!A$21</f>
        <v>Y</v>
      </c>
      <c r="B360" s="48">
        <v>16</v>
      </c>
      <c r="C360" s="4">
        <v>1</v>
      </c>
      <c r="D360" s="1">
        <v>1</v>
      </c>
      <c r="E360" s="4">
        <v>1.2</v>
      </c>
      <c r="F360" s="1">
        <v>0.4</v>
      </c>
    </row>
    <row r="361" spans="1:7">
      <c r="A361" s="48" t="str">
        <f>chsspwn.info!A$21</f>
        <v>Y</v>
      </c>
      <c r="B361" s="48">
        <v>16</v>
      </c>
      <c r="C361" s="4">
        <v>2.1</v>
      </c>
      <c r="D361" s="1">
        <v>1</v>
      </c>
      <c r="E361" s="4">
        <v>1.5</v>
      </c>
      <c r="F361" s="1">
        <v>0.1</v>
      </c>
    </row>
    <row r="362" spans="1:7">
      <c r="A362" s="48" t="str">
        <f>chsspwn.info!A$21</f>
        <v>Y</v>
      </c>
      <c r="B362" s="48">
        <v>16</v>
      </c>
      <c r="C362" s="4">
        <v>2.5</v>
      </c>
      <c r="D362" s="1">
        <v>0.3</v>
      </c>
      <c r="E362" s="4">
        <v>10</v>
      </c>
      <c r="F362" s="1">
        <v>0.1</v>
      </c>
    </row>
    <row r="363" spans="1:7">
      <c r="A363" s="48" t="str">
        <f>chsspwn.info!A$21</f>
        <v>Y</v>
      </c>
      <c r="B363" s="48">
        <v>16</v>
      </c>
      <c r="C363" s="4">
        <v>3</v>
      </c>
      <c r="D363" s="1">
        <v>0</v>
      </c>
    </row>
    <row r="364" spans="1:7">
      <c r="A364" s="48" t="str">
        <f>chsspwn.info!A$21</f>
        <v>Y</v>
      </c>
      <c r="C364" s="5"/>
      <c r="D364" s="1"/>
    </row>
    <row r="365" spans="1:7">
      <c r="A365" s="48" t="str">
        <f>chsspwn.info!A$22</f>
        <v>Y</v>
      </c>
      <c r="D365" s="2" t="s">
        <v>64</v>
      </c>
      <c r="E365" s="2"/>
      <c r="F365" s="2" t="s">
        <v>64</v>
      </c>
      <c r="G365" s="82" t="s">
        <v>229</v>
      </c>
    </row>
    <row r="366" spans="1:7">
      <c r="A366" s="48" t="str">
        <f>chsspwn.info!A$22</f>
        <v>Y</v>
      </c>
      <c r="B366" s="48">
        <v>17</v>
      </c>
      <c r="C366" s="13" t="s">
        <v>2</v>
      </c>
      <c r="D366" s="78" t="s">
        <v>228</v>
      </c>
      <c r="E366" s="13" t="s">
        <v>0</v>
      </c>
      <c r="F366" s="78" t="s">
        <v>228</v>
      </c>
    </row>
    <row r="367" spans="1:7">
      <c r="A367" s="48" t="str">
        <f>chsspwn.info!A$22</f>
        <v>Y</v>
      </c>
      <c r="B367" s="48">
        <v>17</v>
      </c>
      <c r="C367" s="4">
        <v>0.3</v>
      </c>
      <c r="D367" s="6">
        <v>0</v>
      </c>
      <c r="E367" s="4">
        <v>0</v>
      </c>
      <c r="F367" s="6">
        <v>0</v>
      </c>
    </row>
    <row r="368" spans="1:7">
      <c r="A368" s="48" t="str">
        <f>chsspwn.info!A$22</f>
        <v>Y</v>
      </c>
      <c r="B368" s="48">
        <v>17</v>
      </c>
      <c r="C368" s="4">
        <v>0.8</v>
      </c>
      <c r="D368" s="6">
        <v>0.3</v>
      </c>
      <c r="E368" s="4">
        <v>0.3</v>
      </c>
      <c r="F368" s="6">
        <v>0.2</v>
      </c>
    </row>
    <row r="369" spans="1:6">
      <c r="A369" s="48" t="str">
        <f>chsspwn.info!A$22</f>
        <v>Y</v>
      </c>
      <c r="B369" s="48">
        <v>17</v>
      </c>
      <c r="C369" s="4">
        <v>1.7</v>
      </c>
      <c r="D369" s="6">
        <v>1</v>
      </c>
      <c r="E369" s="4">
        <v>0.8</v>
      </c>
      <c r="F369" s="6">
        <v>1</v>
      </c>
    </row>
    <row r="370" spans="1:6">
      <c r="A370" s="48" t="str">
        <f>chsspwn.info!A$22</f>
        <v>Y</v>
      </c>
      <c r="B370" s="48">
        <v>17</v>
      </c>
      <c r="C370" s="4">
        <v>2</v>
      </c>
      <c r="D370" s="6">
        <v>0.55000000000000004</v>
      </c>
      <c r="E370" s="4">
        <v>1.2</v>
      </c>
      <c r="F370" s="6">
        <v>1</v>
      </c>
    </row>
    <row r="371" spans="1:6">
      <c r="A371" s="48" t="str">
        <f>chsspwn.info!A$22</f>
        <v>Y</v>
      </c>
      <c r="B371" s="48">
        <v>17</v>
      </c>
      <c r="C371" s="4">
        <v>3</v>
      </c>
      <c r="D371" s="6">
        <v>0</v>
      </c>
      <c r="E371" s="4">
        <v>1.4</v>
      </c>
      <c r="F371" s="6">
        <v>0.5</v>
      </c>
    </row>
    <row r="372" spans="1:6">
      <c r="A372" s="48" t="str">
        <f>chsspwn.info!A$22</f>
        <v>Y</v>
      </c>
      <c r="B372" s="48">
        <v>17</v>
      </c>
      <c r="E372" s="4">
        <v>2</v>
      </c>
      <c r="F372" s="6">
        <v>0.1</v>
      </c>
    </row>
    <row r="373" spans="1:6">
      <c r="A373" s="48" t="str">
        <f>chsspwn.info!A$22</f>
        <v>Y</v>
      </c>
      <c r="B373" s="48">
        <v>17</v>
      </c>
      <c r="E373" s="4">
        <v>10</v>
      </c>
      <c r="F373" s="6">
        <v>0.1</v>
      </c>
    </row>
    <row r="374" spans="1:6">
      <c r="A374" s="48" t="str">
        <f>chsspwn.info!A$22</f>
        <v>Y</v>
      </c>
    </row>
    <row r="375" spans="1:6">
      <c r="A375" s="48" t="str">
        <f>chsspwn.info!A$23</f>
        <v>Y</v>
      </c>
      <c r="D375" s="2" t="s">
        <v>71</v>
      </c>
      <c r="E375" s="2"/>
      <c r="F375" s="2" t="s">
        <v>71</v>
      </c>
    </row>
    <row r="376" spans="1:6">
      <c r="A376" s="48" t="str">
        <f>chsspwn.info!A$23</f>
        <v>Y</v>
      </c>
      <c r="B376" s="48">
        <v>18</v>
      </c>
      <c r="C376" s="13" t="s">
        <v>2</v>
      </c>
      <c r="D376" s="78" t="s">
        <v>70</v>
      </c>
      <c r="E376" s="13" t="s">
        <v>0</v>
      </c>
      <c r="F376" s="78" t="s">
        <v>70</v>
      </c>
    </row>
    <row r="377" spans="1:6">
      <c r="A377" s="48" t="str">
        <f>chsspwn.info!A$23</f>
        <v>Y</v>
      </c>
      <c r="B377" s="48">
        <v>18</v>
      </c>
      <c r="C377" s="83" t="s">
        <v>226</v>
      </c>
      <c r="E377" s="4">
        <v>0.5</v>
      </c>
      <c r="F377" s="1">
        <v>0</v>
      </c>
    </row>
    <row r="378" spans="1:6">
      <c r="A378" s="48" t="str">
        <f>chsspwn.info!A$23</f>
        <v>Y</v>
      </c>
      <c r="B378" s="48">
        <v>18</v>
      </c>
      <c r="E378" s="4">
        <v>1</v>
      </c>
      <c r="F378" s="1">
        <v>0.55000000000000004</v>
      </c>
    </row>
    <row r="379" spans="1:6">
      <c r="A379" s="48" t="str">
        <f>chsspwn.info!A$23</f>
        <v>Y</v>
      </c>
      <c r="B379" s="48">
        <v>18</v>
      </c>
      <c r="E379" s="4">
        <v>1.5</v>
      </c>
      <c r="F379" s="1">
        <v>1</v>
      </c>
    </row>
    <row r="380" spans="1:6">
      <c r="A380" s="48" t="str">
        <f>chsspwn.info!A$23</f>
        <v>Y</v>
      </c>
      <c r="B380" s="48">
        <v>18</v>
      </c>
      <c r="E380" s="4">
        <v>2</v>
      </c>
      <c r="F380" s="1">
        <v>0.82</v>
      </c>
    </row>
    <row r="381" spans="1:6">
      <c r="A381" s="48" t="str">
        <f>chsspwn.info!A$23</f>
        <v>Y</v>
      </c>
      <c r="B381" s="48">
        <v>18</v>
      </c>
      <c r="E381" s="4">
        <v>2.5</v>
      </c>
      <c r="F381" s="1">
        <v>0.54</v>
      </c>
    </row>
    <row r="382" spans="1:6">
      <c r="A382" s="48" t="str">
        <f>chsspwn.info!A$23</f>
        <v>Y</v>
      </c>
      <c r="B382" s="48">
        <v>18</v>
      </c>
      <c r="E382" s="4">
        <v>3</v>
      </c>
      <c r="F382" s="1">
        <v>0.22</v>
      </c>
    </row>
    <row r="383" spans="1:6">
      <c r="A383" s="48" t="str">
        <f>chsspwn.info!A$23</f>
        <v>Y</v>
      </c>
      <c r="B383" s="48">
        <v>18</v>
      </c>
      <c r="E383" s="4">
        <v>3.5</v>
      </c>
      <c r="F383" s="1">
        <v>0.09</v>
      </c>
    </row>
    <row r="384" spans="1:6">
      <c r="A384" s="48" t="str">
        <f>chsspwn.info!A$23</f>
        <v>Y</v>
      </c>
      <c r="B384" s="48">
        <v>18</v>
      </c>
      <c r="E384" s="4">
        <v>4</v>
      </c>
      <c r="F384" s="1">
        <v>0</v>
      </c>
    </row>
    <row r="385" spans="1:6">
      <c r="A385" s="48" t="str">
        <f>chsspwn.info!A$23</f>
        <v>Y</v>
      </c>
    </row>
    <row r="386" spans="1:6">
      <c r="A386" s="48" t="str">
        <f>chsspwn.info!A$24</f>
        <v>Y</v>
      </c>
      <c r="C386" s="2"/>
      <c r="D386" s="2" t="s">
        <v>75</v>
      </c>
    </row>
    <row r="387" spans="1:6">
      <c r="A387" s="48" t="str">
        <f>chsspwn.info!A$24</f>
        <v>Y</v>
      </c>
      <c r="B387" s="48">
        <v>19</v>
      </c>
      <c r="C387" s="13" t="s">
        <v>2</v>
      </c>
      <c r="D387" s="78" t="s">
        <v>74</v>
      </c>
      <c r="E387" s="13" t="s">
        <v>0</v>
      </c>
      <c r="F387" s="78" t="s">
        <v>74</v>
      </c>
    </row>
    <row r="388" spans="1:6">
      <c r="A388" s="48" t="str">
        <f>chsspwn.info!A$24</f>
        <v>Y</v>
      </c>
      <c r="B388" s="48">
        <v>19</v>
      </c>
      <c r="C388" s="4">
        <v>0.3</v>
      </c>
      <c r="D388" s="1">
        <v>0</v>
      </c>
      <c r="E388" s="4">
        <v>0.5</v>
      </c>
      <c r="F388" s="1">
        <v>0</v>
      </c>
    </row>
    <row r="389" spans="1:6">
      <c r="A389" s="48" t="str">
        <f>chsspwn.info!A$24</f>
        <v>Y</v>
      </c>
      <c r="B389" s="48">
        <v>19</v>
      </c>
      <c r="C389" s="4">
        <v>0.9</v>
      </c>
      <c r="D389" s="1">
        <v>0.04</v>
      </c>
      <c r="E389" s="4">
        <v>0.75</v>
      </c>
      <c r="F389" s="1">
        <v>0.09</v>
      </c>
    </row>
    <row r="390" spans="1:6">
      <c r="A390" s="48" t="str">
        <f>chsspwn.info!A$24</f>
        <v>Y</v>
      </c>
      <c r="B390" s="48">
        <v>19</v>
      </c>
      <c r="C390" s="4">
        <v>1.7</v>
      </c>
      <c r="D390" s="1">
        <v>0.26</v>
      </c>
      <c r="E390" s="4">
        <v>1.75</v>
      </c>
      <c r="F390" s="1">
        <v>0.37</v>
      </c>
    </row>
    <row r="391" spans="1:6">
      <c r="A391" s="48" t="str">
        <f>chsspwn.info!A$24</f>
        <v>Y</v>
      </c>
      <c r="B391" s="48">
        <v>19</v>
      </c>
      <c r="C391" s="4">
        <v>2.5</v>
      </c>
      <c r="D391" s="1">
        <v>1</v>
      </c>
      <c r="E391" s="4">
        <v>2.25</v>
      </c>
      <c r="F391" s="1">
        <v>0.84</v>
      </c>
    </row>
    <row r="392" spans="1:6">
      <c r="A392" s="48" t="str">
        <f>chsspwn.info!A$24</f>
        <v>Y</v>
      </c>
      <c r="B392" s="48">
        <v>19</v>
      </c>
      <c r="C392" s="4">
        <v>2.7</v>
      </c>
      <c r="D392" s="1">
        <v>0.86</v>
      </c>
      <c r="E392" s="4">
        <v>3.25</v>
      </c>
      <c r="F392" s="1">
        <v>1</v>
      </c>
    </row>
    <row r="393" spans="1:6">
      <c r="A393" s="48" t="str">
        <f>chsspwn.info!A$24</f>
        <v>Y</v>
      </c>
      <c r="B393" s="48">
        <v>19</v>
      </c>
      <c r="C393" s="4">
        <v>3.7</v>
      </c>
      <c r="D393" s="1">
        <v>0.52</v>
      </c>
      <c r="E393" s="4">
        <v>3.75</v>
      </c>
      <c r="F393" s="1">
        <v>0.53</v>
      </c>
    </row>
    <row r="394" spans="1:6">
      <c r="A394" s="48" t="str">
        <f>chsspwn.info!A$24</f>
        <v>Y</v>
      </c>
      <c r="B394" s="48">
        <v>19</v>
      </c>
      <c r="C394" s="4">
        <v>4.0999999999999996</v>
      </c>
      <c r="D394" s="1">
        <v>0.12</v>
      </c>
      <c r="E394" s="4">
        <v>5.25</v>
      </c>
      <c r="F394" s="1">
        <v>0.05</v>
      </c>
    </row>
    <row r="395" spans="1:6">
      <c r="A395" s="48" t="str">
        <f>chsspwn.info!A$24</f>
        <v>Y</v>
      </c>
      <c r="B395" s="48">
        <v>19</v>
      </c>
      <c r="C395" s="4">
        <v>4.3</v>
      </c>
      <c r="D395" s="1">
        <v>0.02</v>
      </c>
      <c r="E395" s="4">
        <v>7.1</v>
      </c>
      <c r="F395" s="1">
        <v>0.01</v>
      </c>
    </row>
    <row r="396" spans="1:6">
      <c r="A396" s="48" t="str">
        <f>chsspwn.info!A$24</f>
        <v>Y</v>
      </c>
      <c r="B396" s="48">
        <v>19</v>
      </c>
      <c r="C396" s="4">
        <v>4.9000000000000004</v>
      </c>
      <c r="D396" s="1">
        <v>0.02</v>
      </c>
      <c r="E396" s="4">
        <v>7.2</v>
      </c>
      <c r="F396" s="1">
        <v>0</v>
      </c>
    </row>
    <row r="397" spans="1:6">
      <c r="A397" s="48" t="str">
        <f>chsspwn.info!A$24</f>
        <v>Y</v>
      </c>
      <c r="B397" s="48">
        <v>19</v>
      </c>
      <c r="C397" s="4">
        <v>5.0999999999999996</v>
      </c>
      <c r="D397" s="1">
        <v>0</v>
      </c>
    </row>
    <row r="398" spans="1:6">
      <c r="A398" s="48" t="str">
        <f>chsspwn.info!A$24</f>
        <v>Y</v>
      </c>
    </row>
    <row r="399" spans="1:6">
      <c r="A399" s="48" t="str">
        <f>chsspwn.info!A$25</f>
        <v>Y</v>
      </c>
      <c r="B399" s="48">
        <v>20</v>
      </c>
      <c r="C399" s="13" t="s">
        <v>2</v>
      </c>
      <c r="D399" s="78" t="s">
        <v>73</v>
      </c>
      <c r="E399" s="13" t="s">
        <v>0</v>
      </c>
      <c r="F399" s="78" t="s">
        <v>73</v>
      </c>
    </row>
    <row r="400" spans="1:6">
      <c r="A400" s="48" t="str">
        <f>chsspwn.info!A$25</f>
        <v>Y</v>
      </c>
      <c r="B400" s="48">
        <v>20</v>
      </c>
      <c r="C400" s="4">
        <v>1.99</v>
      </c>
      <c r="D400" s="1">
        <v>0</v>
      </c>
      <c r="E400" s="4">
        <v>1.99</v>
      </c>
      <c r="F400" s="1">
        <v>0</v>
      </c>
    </row>
    <row r="401" spans="1:6">
      <c r="A401" s="48" t="str">
        <f>chsspwn.info!A$25</f>
        <v>Y</v>
      </c>
      <c r="B401" s="48">
        <v>20</v>
      </c>
      <c r="C401" s="4">
        <v>2</v>
      </c>
      <c r="D401" s="1">
        <v>1</v>
      </c>
      <c r="E401" s="4">
        <v>2</v>
      </c>
      <c r="F401" s="1">
        <v>1</v>
      </c>
    </row>
    <row r="402" spans="1:6">
      <c r="A402" s="48" t="str">
        <f>chsspwn.info!A$25</f>
        <v>Y</v>
      </c>
      <c r="B402" s="48">
        <v>20</v>
      </c>
      <c r="C402" s="4">
        <v>2.6</v>
      </c>
      <c r="D402" s="1">
        <v>1</v>
      </c>
      <c r="E402" s="4">
        <v>3.6</v>
      </c>
      <c r="F402" s="1">
        <v>1</v>
      </c>
    </row>
    <row r="403" spans="1:6">
      <c r="A403" s="48" t="str">
        <f>chsspwn.info!A$25</f>
        <v>Y</v>
      </c>
      <c r="B403" s="48">
        <v>20</v>
      </c>
      <c r="C403" s="4">
        <v>2.61</v>
      </c>
      <c r="D403" s="1">
        <v>0</v>
      </c>
      <c r="E403" s="4">
        <v>3.61</v>
      </c>
      <c r="F403" s="1">
        <v>0</v>
      </c>
    </row>
    <row r="404" spans="1:6">
      <c r="A404" s="48" t="str">
        <f>chsspwn.info!A$25</f>
        <v>Y</v>
      </c>
    </row>
    <row r="405" spans="1:6">
      <c r="A405" s="48" t="str">
        <f>chsspwn.info!A$26</f>
        <v>Y</v>
      </c>
      <c r="C405" s="2"/>
      <c r="D405" s="2" t="s">
        <v>66</v>
      </c>
    </row>
    <row r="406" spans="1:6">
      <c r="A406" s="48" t="str">
        <f>chsspwn.info!A$26</f>
        <v>Y</v>
      </c>
      <c r="B406" s="48">
        <v>21</v>
      </c>
      <c r="C406" s="13" t="s">
        <v>2</v>
      </c>
      <c r="D406" s="78" t="s">
        <v>232</v>
      </c>
      <c r="E406" s="13" t="s">
        <v>0</v>
      </c>
      <c r="F406" s="78" t="s">
        <v>232</v>
      </c>
    </row>
    <row r="407" spans="1:6">
      <c r="A407" s="48" t="str">
        <f>chsspwn.info!A$26</f>
        <v>Y</v>
      </c>
      <c r="B407" s="48">
        <v>21</v>
      </c>
      <c r="C407" s="4">
        <v>0.25</v>
      </c>
      <c r="D407" s="1">
        <v>0</v>
      </c>
      <c r="E407" s="4">
        <v>0.85</v>
      </c>
      <c r="F407" s="1">
        <v>0</v>
      </c>
    </row>
    <row r="408" spans="1:6">
      <c r="A408" s="48" t="str">
        <f>chsspwn.info!A$26</f>
        <v>Y</v>
      </c>
      <c r="B408" s="48">
        <v>21</v>
      </c>
      <c r="C408" s="4">
        <v>1.2</v>
      </c>
      <c r="D408" s="1">
        <v>0.35</v>
      </c>
      <c r="E408" s="4">
        <v>1</v>
      </c>
      <c r="F408" s="1">
        <v>0.1</v>
      </c>
    </row>
    <row r="409" spans="1:6">
      <c r="A409" s="48" t="str">
        <f>chsspwn.info!A$26</f>
        <v>Y</v>
      </c>
      <c r="B409" s="48">
        <v>21</v>
      </c>
      <c r="C409" s="4">
        <v>1.7</v>
      </c>
      <c r="D409" s="1">
        <v>1</v>
      </c>
      <c r="E409" s="4">
        <v>1.2</v>
      </c>
      <c r="F409" s="1">
        <v>0.45</v>
      </c>
    </row>
    <row r="410" spans="1:6">
      <c r="A410" s="48" t="str">
        <f>chsspwn.info!A$26</f>
        <v>Y</v>
      </c>
      <c r="B410" s="48">
        <v>21</v>
      </c>
      <c r="C410" s="4">
        <v>2.7</v>
      </c>
      <c r="D410" s="1">
        <v>1</v>
      </c>
      <c r="E410" s="4">
        <v>1.4</v>
      </c>
      <c r="F410" s="1">
        <v>0.55000000000000004</v>
      </c>
    </row>
    <row r="411" spans="1:6">
      <c r="A411" s="48" t="str">
        <f>chsspwn.info!A$26</f>
        <v>Y</v>
      </c>
      <c r="B411" s="48">
        <v>21</v>
      </c>
      <c r="C411" s="4">
        <v>3</v>
      </c>
      <c r="D411" s="1">
        <v>0.9</v>
      </c>
      <c r="E411" s="4">
        <v>1.5</v>
      </c>
      <c r="F411" s="1">
        <v>1</v>
      </c>
    </row>
    <row r="412" spans="1:6">
      <c r="A412" s="48" t="str">
        <f>chsspwn.info!A$26</f>
        <v>Y</v>
      </c>
      <c r="B412" s="48">
        <v>21</v>
      </c>
      <c r="C412" s="4">
        <v>3.5</v>
      </c>
      <c r="D412" s="1">
        <v>0.27</v>
      </c>
      <c r="E412" s="4">
        <v>1.7</v>
      </c>
      <c r="F412" s="1">
        <v>1</v>
      </c>
    </row>
    <row r="413" spans="1:6">
      <c r="A413" s="48" t="str">
        <f>chsspwn.info!A$26</f>
        <v>Y</v>
      </c>
      <c r="B413" s="48">
        <v>21</v>
      </c>
      <c r="C413" s="4">
        <v>5.25</v>
      </c>
      <c r="D413" s="1">
        <v>0.22</v>
      </c>
      <c r="E413" s="4">
        <v>2</v>
      </c>
      <c r="F413" s="1">
        <v>0.65</v>
      </c>
    </row>
    <row r="414" spans="1:6">
      <c r="A414" s="48" t="str">
        <f>chsspwn.info!A$26</f>
        <v>Y</v>
      </c>
      <c r="B414" s="48">
        <v>21</v>
      </c>
      <c r="C414" s="4">
        <v>6</v>
      </c>
      <c r="D414" s="1">
        <v>0.08</v>
      </c>
      <c r="E414" s="4">
        <v>2.4</v>
      </c>
      <c r="F414" s="1">
        <v>0.35</v>
      </c>
    </row>
    <row r="415" spans="1:6">
      <c r="A415" s="48" t="str">
        <f>chsspwn.info!A$26</f>
        <v>Y</v>
      </c>
      <c r="B415" s="48">
        <v>21</v>
      </c>
      <c r="C415" s="4">
        <v>6.25</v>
      </c>
      <c r="D415" s="1">
        <v>0</v>
      </c>
      <c r="E415" s="4">
        <v>3</v>
      </c>
      <c r="F415" s="1">
        <v>0.1</v>
      </c>
    </row>
    <row r="416" spans="1:6">
      <c r="A416" s="48" t="str">
        <f>chsspwn.info!A$26</f>
        <v>Y</v>
      </c>
      <c r="B416" s="48">
        <v>21</v>
      </c>
      <c r="E416" s="4">
        <v>3.15</v>
      </c>
      <c r="F416" s="1">
        <v>0</v>
      </c>
    </row>
    <row r="417" spans="1:15">
      <c r="A417" s="48" t="str">
        <f>chsspwn.info!A$26</f>
        <v>Y</v>
      </c>
    </row>
    <row r="418" spans="1:15">
      <c r="A418" s="48" t="str">
        <f>chsspwn.info!A$27</f>
        <v>Y</v>
      </c>
      <c r="C418" s="2"/>
      <c r="D418" s="2" t="s">
        <v>69</v>
      </c>
    </row>
    <row r="419" spans="1:15">
      <c r="A419" s="48" t="str">
        <f>chsspwn.info!A$27</f>
        <v>Y</v>
      </c>
      <c r="B419" s="48">
        <v>22</v>
      </c>
      <c r="C419" s="13" t="s">
        <v>2</v>
      </c>
      <c r="D419" s="78" t="s">
        <v>68</v>
      </c>
      <c r="E419" s="13" t="s">
        <v>0</v>
      </c>
      <c r="F419" s="78" t="s">
        <v>68</v>
      </c>
      <c r="G419" s="56" t="s">
        <v>3</v>
      </c>
      <c r="H419" s="78" t="s">
        <v>68</v>
      </c>
      <c r="L419" s="114" t="s">
        <v>343</v>
      </c>
      <c r="M419" s="114" t="s">
        <v>567</v>
      </c>
      <c r="N419" s="114" t="s">
        <v>435</v>
      </c>
    </row>
    <row r="420" spans="1:15">
      <c r="A420" s="48" t="str">
        <f>chsspwn.info!A$27</f>
        <v>Y</v>
      </c>
      <c r="B420" s="48">
        <v>22</v>
      </c>
      <c r="C420" s="4">
        <v>0</v>
      </c>
      <c r="D420" s="1">
        <v>0</v>
      </c>
      <c r="E420" s="4">
        <v>0.5</v>
      </c>
      <c r="F420" s="1">
        <v>0</v>
      </c>
      <c r="G420" s="96">
        <v>5</v>
      </c>
      <c r="H420" s="52">
        <v>0</v>
      </c>
      <c r="L420" s="6">
        <v>1</v>
      </c>
      <c r="M420" s="6" t="s">
        <v>187</v>
      </c>
      <c r="N420" s="115" t="s">
        <v>5</v>
      </c>
      <c r="O420" s="143" t="s">
        <v>572</v>
      </c>
    </row>
    <row r="421" spans="1:15">
      <c r="A421" s="48" t="str">
        <f>chsspwn.info!A$27</f>
        <v>Y</v>
      </c>
      <c r="B421" s="48">
        <v>22</v>
      </c>
      <c r="C421" s="4">
        <v>0.8</v>
      </c>
      <c r="D421" s="1">
        <v>0.25</v>
      </c>
      <c r="E421" s="4">
        <v>1</v>
      </c>
      <c r="F421" s="1">
        <v>1</v>
      </c>
      <c r="G421" s="96">
        <v>6</v>
      </c>
      <c r="H421" s="52">
        <v>0.3</v>
      </c>
      <c r="L421" s="6">
        <v>3</v>
      </c>
      <c r="M421" s="6" t="s">
        <v>188</v>
      </c>
      <c r="N421" s="115" t="s">
        <v>5</v>
      </c>
    </row>
    <row r="422" spans="1:15">
      <c r="A422" s="48" t="str">
        <f>chsspwn.info!A$27</f>
        <v>Y</v>
      </c>
      <c r="B422" s="48">
        <v>22</v>
      </c>
      <c r="C422" s="4">
        <v>1.7</v>
      </c>
      <c r="D422" s="1">
        <v>1</v>
      </c>
      <c r="E422" s="4">
        <v>4</v>
      </c>
      <c r="F422" s="1">
        <v>1</v>
      </c>
      <c r="G422" s="96">
        <v>7</v>
      </c>
      <c r="H422" s="52">
        <v>0.65</v>
      </c>
      <c r="L422" s="6">
        <v>5</v>
      </c>
      <c r="M422" s="6" t="s">
        <v>33</v>
      </c>
      <c r="N422" s="115" t="s">
        <v>570</v>
      </c>
    </row>
    <row r="423" spans="1:15">
      <c r="A423" s="48" t="str">
        <f>chsspwn.info!A$27</f>
        <v>Y</v>
      </c>
      <c r="B423" s="48">
        <v>22</v>
      </c>
      <c r="C423" s="4">
        <v>2.2999999999999998</v>
      </c>
      <c r="D423" s="1">
        <v>1</v>
      </c>
      <c r="F423" s="1"/>
      <c r="G423" s="96">
        <v>8</v>
      </c>
      <c r="H423" s="52">
        <v>1</v>
      </c>
      <c r="L423" s="6">
        <v>7</v>
      </c>
      <c r="M423" s="6" t="s">
        <v>35</v>
      </c>
      <c r="N423" s="142" t="s">
        <v>14</v>
      </c>
    </row>
    <row r="424" spans="1:15">
      <c r="A424" s="48" t="str">
        <f>chsspwn.info!A$27</f>
        <v>Y</v>
      </c>
      <c r="B424" s="48">
        <v>22</v>
      </c>
      <c r="C424" s="4">
        <v>2.6</v>
      </c>
      <c r="D424" s="1">
        <v>0.6</v>
      </c>
      <c r="F424" s="52" t="s">
        <v>566</v>
      </c>
      <c r="G424" s="96">
        <v>10</v>
      </c>
      <c r="H424" s="52">
        <v>1</v>
      </c>
      <c r="L424" s="6">
        <v>9</v>
      </c>
      <c r="M424" s="6" t="s">
        <v>568</v>
      </c>
      <c r="N424" s="142" t="s">
        <v>18</v>
      </c>
    </row>
    <row r="425" spans="1:15">
      <c r="A425" s="48" t="str">
        <f>chsspwn.info!A$27</f>
        <v>Y</v>
      </c>
      <c r="B425" s="48">
        <v>22</v>
      </c>
      <c r="C425" s="4">
        <v>4.5</v>
      </c>
      <c r="D425" s="1">
        <v>0</v>
      </c>
      <c r="G425" s="96">
        <v>11</v>
      </c>
      <c r="H425" s="52">
        <v>0.7</v>
      </c>
      <c r="L425" s="6">
        <v>11</v>
      </c>
      <c r="M425" s="6" t="s">
        <v>569</v>
      </c>
      <c r="N425" s="142" t="s">
        <v>571</v>
      </c>
    </row>
    <row r="426" spans="1:15">
      <c r="A426" s="48" t="str">
        <f>chsspwn.info!A$27</f>
        <v>Y</v>
      </c>
      <c r="B426" s="48">
        <v>22</v>
      </c>
      <c r="G426" s="96">
        <v>12</v>
      </c>
      <c r="H426" s="52">
        <v>0.35</v>
      </c>
      <c r="L426" s="6">
        <v>13</v>
      </c>
      <c r="M426" s="6" t="s">
        <v>190</v>
      </c>
      <c r="N426" s="115" t="s">
        <v>492</v>
      </c>
    </row>
    <row r="427" spans="1:15">
      <c r="A427" s="48" t="str">
        <f>chsspwn.info!A$27</f>
        <v>Y</v>
      </c>
      <c r="B427" s="48">
        <v>22</v>
      </c>
      <c r="G427" s="96">
        <v>13</v>
      </c>
      <c r="H427" s="52">
        <v>0</v>
      </c>
      <c r="L427" s="6"/>
      <c r="M427" s="6"/>
      <c r="N427" s="115"/>
    </row>
    <row r="428" spans="1:15">
      <c r="A428" s="48" t="str">
        <f>chsspwn.info!A$27</f>
        <v>Y</v>
      </c>
      <c r="L428" s="6"/>
      <c r="M428" s="6"/>
      <c r="N428" s="115"/>
    </row>
    <row r="429" spans="1:15">
      <c r="A429" s="48" t="str">
        <f>chsspwn.info!A$28</f>
        <v>Y</v>
      </c>
      <c r="D429" s="65" t="s">
        <v>230</v>
      </c>
      <c r="L429" s="6"/>
      <c r="M429" s="6"/>
      <c r="N429" s="115"/>
    </row>
    <row r="430" spans="1:15">
      <c r="A430" s="48" t="str">
        <f>chsspwn.info!A$28</f>
        <v>Y</v>
      </c>
      <c r="B430" s="48">
        <v>23</v>
      </c>
      <c r="C430" s="13" t="s">
        <v>2</v>
      </c>
      <c r="D430" s="78" t="s">
        <v>182</v>
      </c>
      <c r="E430" s="13" t="s">
        <v>0</v>
      </c>
      <c r="F430" s="78" t="s">
        <v>182</v>
      </c>
      <c r="L430" s="6"/>
      <c r="M430" s="6"/>
      <c r="N430" s="115"/>
    </row>
    <row r="431" spans="1:15">
      <c r="A431" s="48" t="str">
        <f>chsspwn.info!A$28</f>
        <v>Y</v>
      </c>
      <c r="B431" s="48">
        <v>23</v>
      </c>
      <c r="C431" s="4">
        <v>0.5</v>
      </c>
      <c r="D431" s="1">
        <v>0</v>
      </c>
      <c r="E431" s="4">
        <v>0.2</v>
      </c>
      <c r="F431" s="1">
        <v>0</v>
      </c>
    </row>
    <row r="432" spans="1:15">
      <c r="A432" s="48" t="str">
        <f>chsspwn.info!A$28</f>
        <v>Y</v>
      </c>
      <c r="B432" s="48">
        <v>23</v>
      </c>
      <c r="C432" s="4">
        <v>0.6</v>
      </c>
      <c r="D432" s="1">
        <v>0.2</v>
      </c>
      <c r="E432" s="4">
        <v>0.3</v>
      </c>
      <c r="F432" s="1">
        <v>0.2</v>
      </c>
    </row>
    <row r="433" spans="1:14">
      <c r="A433" s="48" t="str">
        <f>chsspwn.info!A$28</f>
        <v>Y</v>
      </c>
      <c r="B433" s="48">
        <v>23</v>
      </c>
      <c r="C433" s="4">
        <v>0.7</v>
      </c>
      <c r="D433" s="1">
        <v>0.4</v>
      </c>
      <c r="E433" s="4">
        <v>0.6</v>
      </c>
      <c r="F433" s="1">
        <v>0.4</v>
      </c>
    </row>
    <row r="434" spans="1:14">
      <c r="A434" s="48" t="str">
        <f>chsspwn.info!A$28</f>
        <v>Y</v>
      </c>
      <c r="B434" s="48">
        <v>23</v>
      </c>
      <c r="C434" s="4">
        <v>0.8</v>
      </c>
      <c r="D434" s="1">
        <v>0.6</v>
      </c>
      <c r="E434" s="4">
        <v>0.7</v>
      </c>
      <c r="F434" s="1">
        <v>0.6</v>
      </c>
    </row>
    <row r="435" spans="1:14">
      <c r="A435" s="48" t="str">
        <f>chsspwn.info!A$28</f>
        <v>Y</v>
      </c>
      <c r="B435" s="48">
        <v>23</v>
      </c>
      <c r="C435" s="4">
        <v>0.9</v>
      </c>
      <c r="D435" s="1">
        <v>0.8</v>
      </c>
      <c r="E435" s="4">
        <v>0.8</v>
      </c>
      <c r="F435" s="1">
        <v>0.8</v>
      </c>
    </row>
    <row r="436" spans="1:14">
      <c r="A436" s="48" t="str">
        <f>chsspwn.info!A$28</f>
        <v>Y</v>
      </c>
      <c r="B436" s="48">
        <v>23</v>
      </c>
      <c r="C436" s="4">
        <v>1</v>
      </c>
      <c r="D436" s="1">
        <v>1</v>
      </c>
      <c r="E436" s="4">
        <v>0.9</v>
      </c>
      <c r="F436" s="1">
        <v>0.9</v>
      </c>
    </row>
    <row r="437" spans="1:14">
      <c r="A437" s="48" t="str">
        <f>chsspwn.info!A$28</f>
        <v>Y</v>
      </c>
      <c r="B437" s="48">
        <v>23</v>
      </c>
      <c r="C437" s="4">
        <v>3</v>
      </c>
      <c r="D437" s="1">
        <v>1</v>
      </c>
      <c r="E437" s="4">
        <v>1</v>
      </c>
      <c r="F437" s="1">
        <v>1</v>
      </c>
    </row>
    <row r="438" spans="1:14">
      <c r="A438" s="48" t="str">
        <f>chsspwn.info!A$28</f>
        <v>Y</v>
      </c>
      <c r="B438" s="48">
        <v>23</v>
      </c>
      <c r="C438" s="4">
        <v>4</v>
      </c>
      <c r="D438" s="1">
        <v>0.23</v>
      </c>
      <c r="E438" s="4">
        <v>10</v>
      </c>
      <c r="F438" s="1">
        <v>1</v>
      </c>
    </row>
    <row r="439" spans="1:14">
      <c r="A439" s="48" t="str">
        <f>chsspwn.info!A$28</f>
        <v>Y</v>
      </c>
      <c r="B439" s="48">
        <v>23</v>
      </c>
      <c r="C439" s="4">
        <v>4.3</v>
      </c>
      <c r="D439" s="1">
        <v>0</v>
      </c>
    </row>
    <row r="440" spans="1:14">
      <c r="A440" s="48" t="str">
        <f>chsspwn.info!A$28</f>
        <v>Y</v>
      </c>
      <c r="D440" s="1"/>
    </row>
    <row r="441" spans="1:14">
      <c r="A441" s="48" t="str">
        <f>chsspwn.info!A$29</f>
        <v>Y</v>
      </c>
      <c r="D441" s="2" t="s">
        <v>58</v>
      </c>
      <c r="F441" s="2" t="s">
        <v>58</v>
      </c>
    </row>
    <row r="442" spans="1:14">
      <c r="A442" s="48" t="str">
        <f>chsspwn.info!A$29</f>
        <v>Y</v>
      </c>
      <c r="B442" s="48">
        <v>24</v>
      </c>
      <c r="C442" s="13" t="s">
        <v>2</v>
      </c>
      <c r="D442" s="78" t="s">
        <v>231</v>
      </c>
      <c r="E442" s="13" t="s">
        <v>0</v>
      </c>
      <c r="F442" s="78" t="s">
        <v>231</v>
      </c>
      <c r="G442" s="56" t="s">
        <v>3</v>
      </c>
      <c r="H442" s="73" t="s">
        <v>231</v>
      </c>
      <c r="L442" s="114" t="s">
        <v>343</v>
      </c>
      <c r="M442" s="114" t="s">
        <v>434</v>
      </c>
      <c r="N442" s="114" t="s">
        <v>435</v>
      </c>
    </row>
    <row r="443" spans="1:14">
      <c r="A443" s="48" t="str">
        <f>chsspwn.info!A$29</f>
        <v>Y</v>
      </c>
      <c r="B443" s="48">
        <v>24</v>
      </c>
      <c r="C443" s="4">
        <v>0.3</v>
      </c>
      <c r="D443" s="1">
        <v>0</v>
      </c>
      <c r="E443" s="4">
        <v>0.2</v>
      </c>
      <c r="F443" s="1">
        <v>0</v>
      </c>
      <c r="G443" s="14">
        <v>3</v>
      </c>
      <c r="H443" s="1">
        <v>0</v>
      </c>
      <c r="L443" s="6">
        <v>0.1</v>
      </c>
      <c r="M443" s="6" t="s">
        <v>436</v>
      </c>
      <c r="N443" s="6"/>
    </row>
    <row r="444" spans="1:14">
      <c r="A444" s="48" t="str">
        <f>chsspwn.info!A$29</f>
        <v>Y</v>
      </c>
      <c r="B444" s="48">
        <v>24</v>
      </c>
      <c r="C444" s="4">
        <v>0.4</v>
      </c>
      <c r="D444" s="1">
        <v>0.1</v>
      </c>
      <c r="E444" s="4">
        <v>0.3</v>
      </c>
      <c r="F444" s="1">
        <v>0.2</v>
      </c>
      <c r="G444" s="14">
        <v>4</v>
      </c>
      <c r="H444" s="1">
        <v>0.4</v>
      </c>
      <c r="L444" s="6">
        <v>1</v>
      </c>
      <c r="M444" s="6" t="s">
        <v>437</v>
      </c>
      <c r="N444" s="115" t="s">
        <v>438</v>
      </c>
    </row>
    <row r="445" spans="1:14">
      <c r="A445" s="48" t="str">
        <f>chsspwn.info!A$29</f>
        <v>Y</v>
      </c>
      <c r="B445" s="48">
        <v>24</v>
      </c>
      <c r="C445" s="4">
        <v>0.5</v>
      </c>
      <c r="D445" s="1">
        <v>0.2</v>
      </c>
      <c r="E445" s="4">
        <v>0.6</v>
      </c>
      <c r="F445" s="1">
        <v>0.4</v>
      </c>
      <c r="G445" s="14">
        <v>5</v>
      </c>
      <c r="H445" s="1">
        <v>1</v>
      </c>
      <c r="L445" s="6">
        <v>2</v>
      </c>
      <c r="M445" s="6" t="s">
        <v>188</v>
      </c>
      <c r="N445" s="115" t="s">
        <v>439</v>
      </c>
    </row>
    <row r="446" spans="1:14">
      <c r="A446" s="48" t="str">
        <f>chsspwn.info!A$29</f>
        <v>Y</v>
      </c>
      <c r="B446" s="48">
        <v>24</v>
      </c>
      <c r="C446" s="4">
        <v>0.6</v>
      </c>
      <c r="D446" s="1">
        <v>0.4</v>
      </c>
      <c r="E446" s="4">
        <v>0.7</v>
      </c>
      <c r="F446" s="1">
        <v>0.6</v>
      </c>
      <c r="G446" s="14">
        <v>5.9</v>
      </c>
      <c r="H446" s="1">
        <v>1</v>
      </c>
      <c r="L446" s="6">
        <v>3</v>
      </c>
      <c r="M446" s="6" t="s">
        <v>440</v>
      </c>
      <c r="N446" s="115" t="s">
        <v>441</v>
      </c>
    </row>
    <row r="447" spans="1:14">
      <c r="A447" s="48" t="str">
        <f>chsspwn.info!A$29</f>
        <v>Y</v>
      </c>
      <c r="B447" s="48">
        <v>24</v>
      </c>
      <c r="C447" s="4">
        <v>0.7</v>
      </c>
      <c r="D447" s="1">
        <v>0.6</v>
      </c>
      <c r="E447" s="4">
        <v>0.8</v>
      </c>
      <c r="F447" s="1">
        <v>0.8</v>
      </c>
      <c r="G447" s="14">
        <v>6</v>
      </c>
      <c r="H447" s="1">
        <v>0.2</v>
      </c>
      <c r="L447" s="6">
        <v>4</v>
      </c>
      <c r="M447" s="6" t="s">
        <v>34</v>
      </c>
      <c r="N447" s="115" t="s">
        <v>442</v>
      </c>
    </row>
    <row r="448" spans="1:14">
      <c r="A448" s="48" t="str">
        <f>chsspwn.info!A$29</f>
        <v>Y</v>
      </c>
      <c r="B448" s="48">
        <v>24</v>
      </c>
      <c r="C448" s="4">
        <v>0.8</v>
      </c>
      <c r="D448" s="1">
        <v>0.8</v>
      </c>
      <c r="E448" s="4">
        <v>0.9</v>
      </c>
      <c r="F448" s="1">
        <v>0.9</v>
      </c>
      <c r="G448" s="14">
        <v>6.5</v>
      </c>
      <c r="H448" s="1">
        <v>0</v>
      </c>
      <c r="L448" s="6">
        <v>5</v>
      </c>
      <c r="M448" s="6" t="s">
        <v>35</v>
      </c>
      <c r="N448" s="115" t="s">
        <v>443</v>
      </c>
    </row>
    <row r="449" spans="1:14">
      <c r="A449" s="48" t="str">
        <f>chsspwn.info!A$29</f>
        <v>Y</v>
      </c>
      <c r="B449" s="48">
        <v>24</v>
      </c>
      <c r="C449" s="4">
        <v>0.9</v>
      </c>
      <c r="D449" s="1">
        <v>0.9</v>
      </c>
      <c r="E449" s="4">
        <v>1</v>
      </c>
      <c r="F449" s="1">
        <v>1</v>
      </c>
      <c r="G449" s="117"/>
      <c r="H449" s="1"/>
      <c r="L449" s="6">
        <v>6</v>
      </c>
      <c r="M449" s="6" t="s">
        <v>36</v>
      </c>
      <c r="N449" s="115" t="s">
        <v>444</v>
      </c>
    </row>
    <row r="450" spans="1:14">
      <c r="A450" s="48" t="str">
        <f>chsspwn.info!A$29</f>
        <v>Y</v>
      </c>
      <c r="B450" s="48">
        <v>24</v>
      </c>
      <c r="C450" s="4">
        <v>1</v>
      </c>
      <c r="D450" s="1">
        <v>1</v>
      </c>
      <c r="E450" s="4">
        <v>1.5</v>
      </c>
      <c r="F450" s="1">
        <v>1</v>
      </c>
      <c r="G450" s="91"/>
      <c r="L450" s="6">
        <v>7</v>
      </c>
      <c r="M450" s="6" t="s">
        <v>37</v>
      </c>
      <c r="N450" s="115" t="s">
        <v>445</v>
      </c>
    </row>
    <row r="451" spans="1:14">
      <c r="A451" s="48" t="str">
        <f>chsspwn.info!A$29</f>
        <v>Y</v>
      </c>
      <c r="B451" s="48">
        <v>24</v>
      </c>
      <c r="C451" s="4">
        <v>1.8</v>
      </c>
      <c r="D451" s="1">
        <v>1</v>
      </c>
      <c r="E451" s="4">
        <v>1.6</v>
      </c>
      <c r="F451" s="1">
        <v>0.9</v>
      </c>
      <c r="L451" s="6">
        <v>8</v>
      </c>
      <c r="M451" s="6" t="s">
        <v>190</v>
      </c>
      <c r="N451" s="115" t="s">
        <v>446</v>
      </c>
    </row>
    <row r="452" spans="1:14">
      <c r="A452" s="48" t="str">
        <f>chsspwn.info!A$29</f>
        <v>Y</v>
      </c>
      <c r="B452" s="48">
        <v>24</v>
      </c>
      <c r="C452" s="4">
        <v>1.9</v>
      </c>
      <c r="D452" s="1">
        <v>0.8</v>
      </c>
      <c r="E452" s="4">
        <v>1.7</v>
      </c>
      <c r="F452" s="1">
        <v>0.8</v>
      </c>
      <c r="L452" s="6">
        <v>9</v>
      </c>
      <c r="M452" s="6" t="s">
        <v>61</v>
      </c>
      <c r="N452" s="115"/>
    </row>
    <row r="453" spans="1:14">
      <c r="A453" s="48" t="str">
        <f>chsspwn.info!A$29</f>
        <v>Y</v>
      </c>
      <c r="B453" s="48">
        <v>24</v>
      </c>
      <c r="C453" s="4">
        <v>2</v>
      </c>
      <c r="D453" s="1">
        <v>0.6</v>
      </c>
      <c r="E453" s="4">
        <v>1.8</v>
      </c>
      <c r="F453" s="1">
        <v>0.7</v>
      </c>
    </row>
    <row r="454" spans="1:14">
      <c r="A454" s="48" t="str">
        <f>chsspwn.info!A$29</f>
        <v>Y</v>
      </c>
      <c r="B454" s="48">
        <v>24</v>
      </c>
      <c r="C454" s="4">
        <v>2.1</v>
      </c>
      <c r="D454" s="1">
        <v>0.4</v>
      </c>
      <c r="E454" s="4">
        <v>1.9</v>
      </c>
      <c r="F454" s="1">
        <v>0.6</v>
      </c>
    </row>
    <row r="455" spans="1:14">
      <c r="A455" s="48" t="str">
        <f>chsspwn.info!A$29</f>
        <v>Y</v>
      </c>
      <c r="B455" s="48">
        <v>24</v>
      </c>
      <c r="C455" s="4">
        <v>2.2000000000000002</v>
      </c>
      <c r="D455" s="1">
        <v>0.3</v>
      </c>
      <c r="E455" s="4">
        <v>2</v>
      </c>
      <c r="F455" s="1">
        <v>0.5</v>
      </c>
    </row>
    <row r="456" spans="1:14">
      <c r="A456" s="48" t="str">
        <f>chsspwn.info!A$29</f>
        <v>Y</v>
      </c>
      <c r="B456" s="48">
        <v>24</v>
      </c>
      <c r="C456" s="4">
        <v>2.2999999999999998</v>
      </c>
      <c r="D456" s="1">
        <v>0.2</v>
      </c>
      <c r="E456" s="4">
        <v>2.4</v>
      </c>
      <c r="F456" s="1">
        <v>0.4</v>
      </c>
    </row>
    <row r="457" spans="1:14">
      <c r="A457" s="48" t="str">
        <f>chsspwn.info!A$29</f>
        <v>Y</v>
      </c>
      <c r="B457" s="48">
        <v>24</v>
      </c>
      <c r="C457" s="4">
        <v>2.5</v>
      </c>
      <c r="D457" s="1">
        <v>0.1</v>
      </c>
      <c r="E457" s="4">
        <v>2.8</v>
      </c>
      <c r="F457" s="1">
        <v>0.3</v>
      </c>
    </row>
    <row r="458" spans="1:14">
      <c r="A458" s="48" t="str">
        <f>chsspwn.info!A$29</f>
        <v>Y</v>
      </c>
      <c r="B458" s="48">
        <v>24</v>
      </c>
      <c r="C458" s="4">
        <v>3.8</v>
      </c>
      <c r="D458" s="1">
        <v>0</v>
      </c>
      <c r="E458" s="4">
        <v>3.2</v>
      </c>
      <c r="F458" s="1">
        <v>0.2</v>
      </c>
    </row>
    <row r="459" spans="1:14">
      <c r="A459" s="48" t="str">
        <f>chsspwn.info!A$29</f>
        <v>Y</v>
      </c>
      <c r="B459" s="48">
        <v>24</v>
      </c>
      <c r="C459" s="1"/>
      <c r="D459" s="6"/>
      <c r="E459" s="4">
        <v>3.6</v>
      </c>
      <c r="F459" s="1">
        <v>9.9999999999999645E-2</v>
      </c>
    </row>
    <row r="460" spans="1:14">
      <c r="A460" s="48" t="str">
        <f>chsspwn.info!A$29</f>
        <v>Y</v>
      </c>
      <c r="B460" s="48">
        <v>24</v>
      </c>
      <c r="C460" s="1"/>
      <c r="D460" s="6"/>
      <c r="E460" s="4">
        <v>4</v>
      </c>
      <c r="F460" s="1">
        <v>0</v>
      </c>
    </row>
    <row r="461" spans="1:14">
      <c r="A461" s="48" t="str">
        <f>chsspwn.info!A$29</f>
        <v>Y</v>
      </c>
      <c r="C461" s="1"/>
      <c r="D461" s="6"/>
      <c r="E461" s="1"/>
      <c r="F461" s="1"/>
    </row>
    <row r="462" spans="1:14">
      <c r="A462" s="48" t="str">
        <f>chsspwn.info!A$30</f>
        <v>Y</v>
      </c>
      <c r="B462" s="48">
        <v>25</v>
      </c>
      <c r="C462" s="56" t="s">
        <v>2</v>
      </c>
      <c r="D462" s="73" t="s">
        <v>261</v>
      </c>
      <c r="E462" s="56" t="s">
        <v>0</v>
      </c>
      <c r="F462" s="73" t="s">
        <v>261</v>
      </c>
    </row>
    <row r="463" spans="1:14">
      <c r="A463" s="48" t="str">
        <f>chsspwn.info!A$30</f>
        <v>Y</v>
      </c>
      <c r="B463" s="48">
        <v>25</v>
      </c>
      <c r="C463" s="4">
        <v>0</v>
      </c>
      <c r="D463" s="1">
        <v>0</v>
      </c>
      <c r="E463" s="4">
        <v>0</v>
      </c>
      <c r="F463" s="1">
        <v>0</v>
      </c>
    </row>
    <row r="464" spans="1:14">
      <c r="A464" s="48" t="str">
        <f>chsspwn.info!A$30</f>
        <v>Y</v>
      </c>
      <c r="B464" s="48">
        <v>25</v>
      </c>
      <c r="C464" s="4">
        <v>0.4</v>
      </c>
      <c r="D464" s="1">
        <v>0</v>
      </c>
      <c r="E464" s="4">
        <v>0.3</v>
      </c>
      <c r="F464" s="1">
        <v>0</v>
      </c>
    </row>
    <row r="465" spans="1:14">
      <c r="A465" s="48" t="str">
        <f>chsspwn.info!A$30</f>
        <v>Y</v>
      </c>
      <c r="B465" s="48">
        <v>25</v>
      </c>
      <c r="C465" s="4">
        <v>1.5</v>
      </c>
      <c r="D465" s="1">
        <v>1</v>
      </c>
      <c r="E465" s="4">
        <v>1</v>
      </c>
      <c r="F465" s="1">
        <v>1</v>
      </c>
    </row>
    <row r="466" spans="1:14">
      <c r="A466" s="48" t="str">
        <f>chsspwn.info!A$30</f>
        <v>Y</v>
      </c>
      <c r="B466" s="48">
        <v>25</v>
      </c>
      <c r="C466" s="4">
        <v>2.5</v>
      </c>
      <c r="D466" s="1">
        <v>1</v>
      </c>
      <c r="E466" s="4">
        <v>10</v>
      </c>
      <c r="F466" s="1">
        <v>1</v>
      </c>
    </row>
    <row r="467" spans="1:14">
      <c r="A467" s="48" t="str">
        <f>chsspwn.info!A$30</f>
        <v>Y</v>
      </c>
      <c r="B467" s="48">
        <v>25</v>
      </c>
      <c r="C467" s="4">
        <v>5</v>
      </c>
      <c r="D467" s="1">
        <v>0</v>
      </c>
      <c r="E467" s="1"/>
      <c r="F467" s="1"/>
    </row>
    <row r="468" spans="1:14">
      <c r="A468" s="48" t="str">
        <f>chsspwn.info!A$30</f>
        <v>Y</v>
      </c>
    </row>
    <row r="469" spans="1:14">
      <c r="A469" s="48" t="str">
        <f>chsspwn.info!A$31</f>
        <v>Y</v>
      </c>
      <c r="B469" s="48">
        <v>26</v>
      </c>
      <c r="C469" s="56" t="s">
        <v>2</v>
      </c>
      <c r="D469" s="137" t="str">
        <f>chsspwn.info!$C$31</f>
        <v>Yuba Beak</v>
      </c>
      <c r="E469" s="56" t="s">
        <v>0</v>
      </c>
      <c r="F469" s="137" t="str">
        <f>chsspwn.info!$C$31</f>
        <v>Yuba Beak</v>
      </c>
      <c r="G469" s="56" t="s">
        <v>3</v>
      </c>
      <c r="H469" s="137" t="str">
        <f>chsspwn.info!$C$31</f>
        <v>Yuba Beak</v>
      </c>
      <c r="L469" s="53" t="s">
        <v>343</v>
      </c>
      <c r="M469" s="99" t="s">
        <v>641</v>
      </c>
      <c r="N469" s="99" t="s">
        <v>642</v>
      </c>
    </row>
    <row r="470" spans="1:14">
      <c r="A470" s="48" t="str">
        <f>chsspwn.info!A$31</f>
        <v>Y</v>
      </c>
      <c r="B470" s="48">
        <v>26</v>
      </c>
      <c r="C470" s="4">
        <v>0</v>
      </c>
      <c r="D470" s="1">
        <v>0.1</v>
      </c>
      <c r="E470" s="4">
        <v>0.25</v>
      </c>
      <c r="F470" s="1">
        <v>0</v>
      </c>
      <c r="G470" s="96">
        <v>0</v>
      </c>
      <c r="H470" s="52">
        <v>0</v>
      </c>
      <c r="L470" s="98">
        <v>1</v>
      </c>
      <c r="M470" s="52" t="s">
        <v>56</v>
      </c>
      <c r="N470" s="54" t="s">
        <v>344</v>
      </c>
    </row>
    <row r="471" spans="1:14">
      <c r="A471" s="48" t="str">
        <f>chsspwn.info!A$31</f>
        <v>Y</v>
      </c>
      <c r="B471" s="48">
        <v>26</v>
      </c>
      <c r="C471" s="4">
        <v>0.35</v>
      </c>
      <c r="D471" s="1">
        <v>0.1</v>
      </c>
      <c r="E471" s="4">
        <v>0.45</v>
      </c>
      <c r="F471" s="1">
        <v>0.1</v>
      </c>
      <c r="G471" s="96">
        <v>9</v>
      </c>
      <c r="H471" s="52">
        <v>0</v>
      </c>
      <c r="L471" s="98">
        <v>2</v>
      </c>
      <c r="M471" s="52" t="s">
        <v>33</v>
      </c>
      <c r="N471" s="54" t="s">
        <v>345</v>
      </c>
    </row>
    <row r="472" spans="1:14">
      <c r="A472" s="48" t="str">
        <f>chsspwn.info!A$31</f>
        <v>Y</v>
      </c>
      <c r="B472" s="48">
        <v>26</v>
      </c>
      <c r="C472" s="4">
        <v>0.85</v>
      </c>
      <c r="D472" s="1">
        <v>0.2</v>
      </c>
      <c r="E472" s="4">
        <v>0.65</v>
      </c>
      <c r="F472" s="1">
        <v>0.2</v>
      </c>
      <c r="G472" s="96">
        <v>10</v>
      </c>
      <c r="H472" s="52">
        <v>0.02</v>
      </c>
      <c r="L472" s="98">
        <v>3</v>
      </c>
      <c r="M472" s="52" t="s">
        <v>34</v>
      </c>
      <c r="N472" s="54" t="s">
        <v>346</v>
      </c>
    </row>
    <row r="473" spans="1:14">
      <c r="A473" s="48" t="str">
        <f>chsspwn.info!A$31</f>
        <v>Y</v>
      </c>
      <c r="B473" s="48">
        <v>26</v>
      </c>
      <c r="C473" s="4">
        <v>1.25</v>
      </c>
      <c r="D473" s="1">
        <v>0.5</v>
      </c>
      <c r="E473" s="4">
        <v>0.75</v>
      </c>
      <c r="F473" s="1">
        <v>0.5</v>
      </c>
      <c r="G473" s="96">
        <v>19</v>
      </c>
      <c r="H473" s="52">
        <v>0.02</v>
      </c>
      <c r="L473" s="98">
        <v>4</v>
      </c>
      <c r="M473" s="52" t="s">
        <v>35</v>
      </c>
      <c r="N473" s="54" t="s">
        <v>347</v>
      </c>
    </row>
    <row r="474" spans="1:14">
      <c r="A474" s="48" t="str">
        <f>chsspwn.info!A$31</f>
        <v>Y</v>
      </c>
      <c r="B474" s="48">
        <v>26</v>
      </c>
      <c r="C474" s="4">
        <v>1.55</v>
      </c>
      <c r="D474" s="1">
        <v>1</v>
      </c>
      <c r="E474" s="4">
        <v>0.95</v>
      </c>
      <c r="F474" s="1">
        <v>1</v>
      </c>
      <c r="G474" s="96">
        <v>20</v>
      </c>
      <c r="H474" s="52">
        <v>7.0000000000000007E-2</v>
      </c>
      <c r="L474" s="98">
        <v>5</v>
      </c>
      <c r="M474" s="52" t="s">
        <v>36</v>
      </c>
      <c r="N474" s="54" t="s">
        <v>348</v>
      </c>
    </row>
    <row r="475" spans="1:14">
      <c r="A475" s="48" t="str">
        <f>chsspwn.info!A$31</f>
        <v>Y</v>
      </c>
      <c r="B475" s="48">
        <v>26</v>
      </c>
      <c r="C475" s="4">
        <v>2.95</v>
      </c>
      <c r="D475" s="1">
        <v>1</v>
      </c>
      <c r="E475" s="4">
        <v>1.85</v>
      </c>
      <c r="F475" s="1">
        <v>1</v>
      </c>
      <c r="G475" s="96">
        <v>29</v>
      </c>
      <c r="H475" s="52">
        <v>7.0000000000000007E-2</v>
      </c>
      <c r="L475" s="98">
        <v>6</v>
      </c>
      <c r="M475" s="52" t="s">
        <v>38</v>
      </c>
      <c r="N475" s="54" t="s">
        <v>349</v>
      </c>
    </row>
    <row r="476" spans="1:14">
      <c r="A476" s="48" t="str">
        <f>chsspwn.info!A$31</f>
        <v>Y</v>
      </c>
      <c r="B476" s="48">
        <v>26</v>
      </c>
      <c r="C476" s="4">
        <v>3.25</v>
      </c>
      <c r="D476" s="1">
        <v>0.5</v>
      </c>
      <c r="E476" s="4">
        <v>2.15</v>
      </c>
      <c r="F476" s="1">
        <v>0.5</v>
      </c>
      <c r="G476" s="96">
        <v>30</v>
      </c>
      <c r="H476" s="52">
        <v>0.5</v>
      </c>
      <c r="L476" s="98">
        <v>7</v>
      </c>
      <c r="M476" s="52" t="s">
        <v>37</v>
      </c>
      <c r="N476" s="54" t="s">
        <v>350</v>
      </c>
    </row>
    <row r="477" spans="1:14">
      <c r="A477" s="48" t="str">
        <f>chsspwn.info!A$31</f>
        <v>Y</v>
      </c>
      <c r="B477" s="48">
        <v>26</v>
      </c>
      <c r="C477" s="4">
        <v>3.85</v>
      </c>
      <c r="D477" s="1">
        <v>0.2</v>
      </c>
      <c r="E477" s="4">
        <v>2.5499999999999998</v>
      </c>
      <c r="F477" s="1">
        <v>0.2</v>
      </c>
      <c r="G477" s="96">
        <v>39</v>
      </c>
      <c r="H477" s="52">
        <v>0.5</v>
      </c>
      <c r="L477" s="98">
        <v>8</v>
      </c>
      <c r="M477" s="52" t="s">
        <v>39</v>
      </c>
      <c r="N477" s="54" t="s">
        <v>351</v>
      </c>
    </row>
    <row r="478" spans="1:14">
      <c r="A478" s="48" t="str">
        <f>chsspwn.info!A$31</f>
        <v>Y</v>
      </c>
      <c r="B478" s="48">
        <v>26</v>
      </c>
      <c r="C478" s="4">
        <v>4.45</v>
      </c>
      <c r="D478" s="1">
        <v>0.1</v>
      </c>
      <c r="E478" s="4">
        <v>2.85</v>
      </c>
      <c r="F478" s="1">
        <v>0.1</v>
      </c>
      <c r="G478" s="96">
        <v>40</v>
      </c>
      <c r="H478" s="52">
        <v>0.85</v>
      </c>
      <c r="L478" s="98">
        <v>9</v>
      </c>
      <c r="M478" s="52" t="s">
        <v>638</v>
      </c>
      <c r="N478" s="54" t="s">
        <v>639</v>
      </c>
    </row>
    <row r="479" spans="1:14">
      <c r="A479" s="48" t="str">
        <f>chsspwn.info!A$31</f>
        <v>Y</v>
      </c>
      <c r="B479" s="48">
        <v>26</v>
      </c>
      <c r="C479" s="4">
        <v>4.6500000000000004</v>
      </c>
      <c r="D479" s="1">
        <v>0</v>
      </c>
      <c r="E479" s="4">
        <v>3.35</v>
      </c>
      <c r="F479" s="1">
        <v>0</v>
      </c>
      <c r="G479" s="96">
        <v>49</v>
      </c>
      <c r="H479" s="52">
        <v>0.85</v>
      </c>
    </row>
    <row r="480" spans="1:14">
      <c r="A480" s="48" t="str">
        <f>chsspwn.info!A$31</f>
        <v>Y</v>
      </c>
      <c r="B480" s="48">
        <v>26</v>
      </c>
      <c r="G480" s="96">
        <v>50</v>
      </c>
      <c r="H480" s="52">
        <v>1</v>
      </c>
    </row>
    <row r="481" spans="1:14">
      <c r="A481" s="48" t="str">
        <f>chsspwn.info!A$31</f>
        <v>Y</v>
      </c>
      <c r="B481" s="48">
        <v>26</v>
      </c>
      <c r="G481" s="96">
        <v>59</v>
      </c>
      <c r="H481" s="52">
        <v>1</v>
      </c>
    </row>
    <row r="482" spans="1:14">
      <c r="A482" s="48" t="str">
        <f>chsspwn.info!A$31</f>
        <v>Y</v>
      </c>
      <c r="B482" s="48">
        <v>26</v>
      </c>
      <c r="G482" s="96">
        <v>60</v>
      </c>
      <c r="H482" s="52">
        <v>0.37</v>
      </c>
    </row>
    <row r="483" spans="1:14">
      <c r="A483" s="48" t="str">
        <f>chsspwn.info!A$31</f>
        <v>Y</v>
      </c>
      <c r="B483" s="48">
        <v>26</v>
      </c>
      <c r="G483" s="96">
        <v>69</v>
      </c>
      <c r="H483" s="52">
        <v>0.37</v>
      </c>
    </row>
    <row r="484" spans="1:14">
      <c r="A484" s="48" t="str">
        <f>chsspwn.info!A$31</f>
        <v>Y</v>
      </c>
      <c r="B484" s="48">
        <v>26</v>
      </c>
      <c r="G484" s="96">
        <v>70</v>
      </c>
      <c r="H484" s="52">
        <v>0.02</v>
      </c>
    </row>
    <row r="485" spans="1:14">
      <c r="A485" s="48" t="str">
        <f>chsspwn.info!A$31</f>
        <v>Y</v>
      </c>
      <c r="B485" s="48">
        <v>26</v>
      </c>
      <c r="G485" s="96">
        <v>79</v>
      </c>
      <c r="H485" s="52">
        <v>0.02</v>
      </c>
    </row>
    <row r="486" spans="1:14">
      <c r="A486" s="48" t="str">
        <f>chsspwn.info!A$31</f>
        <v>Y</v>
      </c>
      <c r="B486" s="48">
        <v>26</v>
      </c>
      <c r="G486" s="96">
        <v>80</v>
      </c>
      <c r="H486" s="52">
        <v>0</v>
      </c>
    </row>
    <row r="487" spans="1:14">
      <c r="A487" s="48" t="str">
        <f>chsspwn.info!A$31</f>
        <v>Y</v>
      </c>
      <c r="B487" s="48">
        <v>26</v>
      </c>
      <c r="G487" s="96">
        <v>89</v>
      </c>
      <c r="H487" s="52">
        <v>0</v>
      </c>
    </row>
    <row r="488" spans="1:14">
      <c r="A488" s="48" t="str">
        <f>chsspwn.info!A$31</f>
        <v>Y</v>
      </c>
      <c r="B488" s="48">
        <v>26</v>
      </c>
      <c r="G488" s="96">
        <v>90</v>
      </c>
      <c r="H488" s="52">
        <v>0.02</v>
      </c>
    </row>
    <row r="489" spans="1:14">
      <c r="A489" s="48" t="str">
        <f>chsspwn.info!A$31</f>
        <v>Y</v>
      </c>
      <c r="B489" s="48">
        <v>26</v>
      </c>
      <c r="G489" s="96">
        <v>99</v>
      </c>
      <c r="H489" s="52">
        <v>0.02</v>
      </c>
    </row>
    <row r="490" spans="1:14">
      <c r="A490" s="48" t="str">
        <f>chsspwn.info!A$31</f>
        <v>Y</v>
      </c>
    </row>
    <row r="491" spans="1:14">
      <c r="A491" s="48" t="str">
        <f>chsspwn.info!A$32</f>
        <v>Y</v>
      </c>
      <c r="B491" s="48">
        <v>27</v>
      </c>
      <c r="C491" s="56" t="s">
        <v>2</v>
      </c>
      <c r="D491" s="73" t="s">
        <v>352</v>
      </c>
      <c r="E491" s="56" t="s">
        <v>0</v>
      </c>
      <c r="F491" s="73" t="s">
        <v>352</v>
      </c>
      <c r="G491" s="56" t="s">
        <v>3</v>
      </c>
      <c r="H491" s="73" t="s">
        <v>352</v>
      </c>
      <c r="L491" s="100" t="s">
        <v>343</v>
      </c>
      <c r="M491" s="99" t="s">
        <v>407</v>
      </c>
      <c r="N491" s="99" t="s">
        <v>408</v>
      </c>
    </row>
    <row r="492" spans="1:14">
      <c r="A492" s="48" t="str">
        <f>chsspwn.info!A$32</f>
        <v>Y</v>
      </c>
      <c r="B492" s="48">
        <v>27</v>
      </c>
      <c r="C492" s="4">
        <v>0.3</v>
      </c>
      <c r="D492" s="52">
        <v>0</v>
      </c>
      <c r="E492" s="4">
        <v>0.2</v>
      </c>
      <c r="F492" s="52">
        <v>0</v>
      </c>
      <c r="G492" s="106">
        <v>4</v>
      </c>
      <c r="H492" s="52">
        <v>0</v>
      </c>
      <c r="I492" s="99" t="s">
        <v>403</v>
      </c>
      <c r="L492" s="94">
        <v>1</v>
      </c>
      <c r="M492" s="52" t="s">
        <v>409</v>
      </c>
    </row>
    <row r="493" spans="1:14">
      <c r="A493" s="48" t="str">
        <f>chsspwn.info!A$32</f>
        <v>Y</v>
      </c>
      <c r="B493" s="48">
        <v>27</v>
      </c>
      <c r="C493" s="4">
        <v>0.4</v>
      </c>
      <c r="D493" s="52">
        <v>0.02</v>
      </c>
      <c r="E493" s="4">
        <v>0.3</v>
      </c>
      <c r="F493" s="52">
        <v>0.03</v>
      </c>
      <c r="G493" s="106">
        <v>5</v>
      </c>
      <c r="H493" s="52">
        <v>0.76</v>
      </c>
      <c r="I493" s="99" t="s">
        <v>404</v>
      </c>
      <c r="L493" s="94">
        <v>2</v>
      </c>
      <c r="M493" s="52" t="s">
        <v>410</v>
      </c>
    </row>
    <row r="494" spans="1:14">
      <c r="A494" s="48" t="str">
        <f>chsspwn.info!A$32</f>
        <v>Y</v>
      </c>
      <c r="B494" s="48">
        <v>27</v>
      </c>
      <c r="C494" s="4">
        <v>0.5</v>
      </c>
      <c r="D494" s="52">
        <v>0.06</v>
      </c>
      <c r="E494" s="4">
        <v>0.4</v>
      </c>
      <c r="F494" s="52">
        <v>0.08</v>
      </c>
      <c r="G494" s="106">
        <v>6</v>
      </c>
      <c r="H494" s="52">
        <v>0.97</v>
      </c>
      <c r="I494" s="99" t="s">
        <v>405</v>
      </c>
      <c r="L494" s="94">
        <v>3</v>
      </c>
      <c r="M494" s="52" t="s">
        <v>187</v>
      </c>
      <c r="N494" s="52" t="s">
        <v>411</v>
      </c>
    </row>
    <row r="495" spans="1:14">
      <c r="A495" s="48" t="str">
        <f>chsspwn.info!A$32</f>
        <v>Y</v>
      </c>
      <c r="B495" s="48">
        <v>27</v>
      </c>
      <c r="C495" s="4">
        <v>0.6</v>
      </c>
      <c r="D495" s="52">
        <v>0.12</v>
      </c>
      <c r="E495" s="4">
        <v>0.5</v>
      </c>
      <c r="F495" s="52">
        <v>0.16</v>
      </c>
      <c r="G495" s="106">
        <v>7</v>
      </c>
      <c r="H495" s="52">
        <v>1</v>
      </c>
      <c r="I495" s="99" t="s">
        <v>238</v>
      </c>
      <c r="L495" s="94">
        <v>4</v>
      </c>
      <c r="M495" s="52" t="s">
        <v>188</v>
      </c>
      <c r="N495" s="52" t="s">
        <v>412</v>
      </c>
    </row>
    <row r="496" spans="1:14">
      <c r="A496" s="48" t="str">
        <f>chsspwn.info!A$32</f>
        <v>Y</v>
      </c>
      <c r="B496" s="48">
        <v>27</v>
      </c>
      <c r="C496" s="4">
        <v>0.7</v>
      </c>
      <c r="D496" s="52">
        <v>0.21</v>
      </c>
      <c r="E496" s="4">
        <v>0.6</v>
      </c>
      <c r="F496" s="52">
        <v>0.22</v>
      </c>
      <c r="G496" s="106">
        <v>8</v>
      </c>
      <c r="H496" s="52">
        <v>0.91</v>
      </c>
      <c r="I496" s="99" t="s">
        <v>406</v>
      </c>
      <c r="L496" s="94">
        <v>5</v>
      </c>
      <c r="M496" s="52" t="s">
        <v>413</v>
      </c>
      <c r="N496" s="107" t="s">
        <v>16</v>
      </c>
    </row>
    <row r="497" spans="1:14">
      <c r="A497" s="48" t="str">
        <f>chsspwn.info!A$32</f>
        <v>Y</v>
      </c>
      <c r="B497" s="48">
        <v>27</v>
      </c>
      <c r="C497" s="4">
        <v>0.8</v>
      </c>
      <c r="D497" s="52">
        <v>0.32</v>
      </c>
      <c r="E497" s="4">
        <v>0.7</v>
      </c>
      <c r="F497" s="52">
        <v>0.26</v>
      </c>
      <c r="G497" s="106">
        <v>9</v>
      </c>
      <c r="H497" s="52">
        <v>0.85</v>
      </c>
      <c r="L497" s="94">
        <v>6</v>
      </c>
      <c r="M497" s="52" t="s">
        <v>33</v>
      </c>
      <c r="N497" s="107" t="s">
        <v>414</v>
      </c>
    </row>
    <row r="498" spans="1:14">
      <c r="A498" s="48" t="str">
        <f>chsspwn.info!A$32</f>
        <v>Y</v>
      </c>
      <c r="B498" s="48">
        <v>27</v>
      </c>
      <c r="C498" s="4">
        <v>0.9</v>
      </c>
      <c r="D498" s="52">
        <v>0.42</v>
      </c>
      <c r="E498" s="4">
        <v>0.8</v>
      </c>
      <c r="F498" s="52">
        <v>0.31</v>
      </c>
      <c r="G498" s="106">
        <v>10</v>
      </c>
      <c r="H498" s="52">
        <v>0.79</v>
      </c>
      <c r="L498" s="94">
        <v>7</v>
      </c>
      <c r="M498" s="52" t="s">
        <v>34</v>
      </c>
      <c r="N498" s="107" t="s">
        <v>415</v>
      </c>
    </row>
    <row r="499" spans="1:14">
      <c r="A499" s="48" t="str">
        <f>chsspwn.info!A$32</f>
        <v>Y</v>
      </c>
      <c r="B499" s="48">
        <v>27</v>
      </c>
      <c r="C499" s="4">
        <v>1</v>
      </c>
      <c r="D499" s="52">
        <v>0.53</v>
      </c>
      <c r="E499" s="4">
        <v>0.9</v>
      </c>
      <c r="F499" s="52">
        <v>0.39</v>
      </c>
      <c r="G499" s="106">
        <v>11</v>
      </c>
      <c r="H499" s="52">
        <v>0.65</v>
      </c>
      <c r="L499" s="94">
        <v>8</v>
      </c>
      <c r="M499" s="52" t="s">
        <v>35</v>
      </c>
      <c r="N499" s="107" t="s">
        <v>416</v>
      </c>
    </row>
    <row r="500" spans="1:14">
      <c r="A500" s="48" t="str">
        <f>chsspwn.info!A$32</f>
        <v>Y</v>
      </c>
      <c r="B500" s="48">
        <v>27</v>
      </c>
      <c r="C500" s="4">
        <v>1.1000000000000001</v>
      </c>
      <c r="D500" s="52">
        <v>0.56999999999999995</v>
      </c>
      <c r="E500" s="4">
        <v>1</v>
      </c>
      <c r="F500" s="52">
        <v>0.46</v>
      </c>
      <c r="G500" s="106">
        <v>12</v>
      </c>
      <c r="H500" s="52">
        <v>0</v>
      </c>
      <c r="L500" s="94">
        <v>9</v>
      </c>
      <c r="M500" s="52" t="s">
        <v>36</v>
      </c>
      <c r="N500" s="107" t="s">
        <v>417</v>
      </c>
    </row>
    <row r="501" spans="1:14">
      <c r="A501" s="48" t="str">
        <f>chsspwn.info!A$32</f>
        <v>Y</v>
      </c>
      <c r="B501" s="48">
        <v>27</v>
      </c>
      <c r="C501" s="4">
        <v>1.2</v>
      </c>
      <c r="D501" s="52">
        <v>0.59</v>
      </c>
      <c r="E501" s="4">
        <v>1.1000000000000001</v>
      </c>
      <c r="F501" s="52">
        <v>0.52</v>
      </c>
      <c r="L501" s="94">
        <v>10</v>
      </c>
      <c r="M501" s="52" t="s">
        <v>38</v>
      </c>
      <c r="N501" s="107" t="s">
        <v>418</v>
      </c>
    </row>
    <row r="502" spans="1:14">
      <c r="A502" s="48" t="str">
        <f>chsspwn.info!A$32</f>
        <v>Y</v>
      </c>
      <c r="B502" s="48">
        <v>27</v>
      </c>
      <c r="C502" s="4">
        <v>1.3</v>
      </c>
      <c r="D502" s="52">
        <v>0.63</v>
      </c>
      <c r="E502" s="4">
        <v>1.2</v>
      </c>
      <c r="F502" s="52">
        <v>0.55000000000000004</v>
      </c>
      <c r="L502" s="94">
        <v>11</v>
      </c>
      <c r="M502" s="52" t="s">
        <v>37</v>
      </c>
      <c r="N502" s="107" t="s">
        <v>419</v>
      </c>
    </row>
    <row r="503" spans="1:14">
      <c r="A503" s="48" t="str">
        <f>chsspwn.info!A$32</f>
        <v>Y</v>
      </c>
      <c r="B503" s="48">
        <v>27</v>
      </c>
      <c r="C503" s="4">
        <v>1.4</v>
      </c>
      <c r="D503" s="52">
        <v>0.76</v>
      </c>
      <c r="E503" s="4">
        <v>1.3</v>
      </c>
      <c r="F503" s="52">
        <v>0.57999999999999996</v>
      </c>
      <c r="L503" s="94">
        <v>12</v>
      </c>
      <c r="M503" s="52" t="s">
        <v>39</v>
      </c>
      <c r="N503" s="107" t="s">
        <v>420</v>
      </c>
    </row>
    <row r="504" spans="1:14">
      <c r="A504" s="48" t="str">
        <f>chsspwn.info!A$32</f>
        <v>Y</v>
      </c>
      <c r="B504" s="48">
        <v>27</v>
      </c>
      <c r="C504" s="4">
        <v>1.5</v>
      </c>
      <c r="D504" s="52">
        <v>0.92</v>
      </c>
      <c r="E504" s="4">
        <v>1.4</v>
      </c>
      <c r="F504" s="52">
        <v>0.66</v>
      </c>
      <c r="L504" s="94">
        <v>13</v>
      </c>
      <c r="M504" s="52" t="s">
        <v>40</v>
      </c>
      <c r="N504" s="107" t="s">
        <v>421</v>
      </c>
    </row>
    <row r="505" spans="1:14">
      <c r="A505" s="48" t="str">
        <f>chsspwn.info!A$32</f>
        <v>Y</v>
      </c>
      <c r="B505" s="48">
        <v>27</v>
      </c>
      <c r="C505" s="4">
        <v>1.6</v>
      </c>
      <c r="D505" s="52">
        <v>1</v>
      </c>
      <c r="E505" s="4">
        <v>1.5</v>
      </c>
      <c r="F505" s="52">
        <v>0.85</v>
      </c>
      <c r="L505" s="94">
        <v>14</v>
      </c>
      <c r="M505" s="52" t="s">
        <v>41</v>
      </c>
      <c r="N505" s="107" t="s">
        <v>422</v>
      </c>
    </row>
    <row r="506" spans="1:14">
      <c r="A506" s="48" t="str">
        <f>chsspwn.info!A$32</f>
        <v>Y</v>
      </c>
      <c r="B506" s="48">
        <v>27</v>
      </c>
      <c r="C506" s="4">
        <v>1.7</v>
      </c>
      <c r="D506" s="52">
        <v>0.98</v>
      </c>
      <c r="E506" s="4">
        <v>1.6</v>
      </c>
      <c r="F506" s="52">
        <v>0.95</v>
      </c>
      <c r="L506" s="94">
        <v>15</v>
      </c>
      <c r="M506" s="52" t="s">
        <v>61</v>
      </c>
      <c r="N506" s="107"/>
    </row>
    <row r="507" spans="1:14">
      <c r="A507" s="48" t="str">
        <f>chsspwn.info!A$32</f>
        <v>Y</v>
      </c>
      <c r="B507" s="48">
        <v>27</v>
      </c>
      <c r="C507" s="4">
        <v>1.8</v>
      </c>
      <c r="D507" s="52">
        <v>0.97</v>
      </c>
      <c r="E507" s="4">
        <v>1.7</v>
      </c>
      <c r="F507" s="52">
        <v>1</v>
      </c>
    </row>
    <row r="508" spans="1:14">
      <c r="A508" s="48" t="str">
        <f>chsspwn.info!A$32</f>
        <v>Y</v>
      </c>
      <c r="B508" s="48">
        <v>27</v>
      </c>
      <c r="C508" s="4">
        <v>1.9</v>
      </c>
      <c r="D508" s="52">
        <v>0.95</v>
      </c>
      <c r="E508" s="4">
        <v>1.8</v>
      </c>
      <c r="F508" s="52">
        <v>0.98</v>
      </c>
    </row>
    <row r="509" spans="1:14">
      <c r="A509" s="48" t="str">
        <f>chsspwn.info!A$32</f>
        <v>Y</v>
      </c>
      <c r="B509" s="48">
        <v>27</v>
      </c>
      <c r="C509" s="4">
        <v>2</v>
      </c>
      <c r="D509" s="52">
        <v>0.94</v>
      </c>
      <c r="E509" s="4">
        <v>1.9</v>
      </c>
      <c r="F509" s="52">
        <v>0.96</v>
      </c>
    </row>
    <row r="510" spans="1:14">
      <c r="A510" s="48" t="str">
        <f>chsspwn.info!A$32</f>
        <v>Y</v>
      </c>
      <c r="B510" s="48">
        <v>27</v>
      </c>
      <c r="C510" s="4">
        <v>2.1</v>
      </c>
      <c r="D510" s="52">
        <v>0.92</v>
      </c>
      <c r="E510" s="4">
        <v>2</v>
      </c>
      <c r="F510" s="52">
        <v>0.93</v>
      </c>
    </row>
    <row r="511" spans="1:14">
      <c r="A511" s="48" t="str">
        <f>chsspwn.info!A$32</f>
        <v>Y</v>
      </c>
      <c r="B511" s="48">
        <v>27</v>
      </c>
      <c r="C511" s="4">
        <v>2.2000000000000002</v>
      </c>
      <c r="D511" s="52">
        <v>0.91</v>
      </c>
      <c r="E511" s="4">
        <v>2.1</v>
      </c>
      <c r="F511" s="52">
        <v>0.91</v>
      </c>
    </row>
    <row r="512" spans="1:14">
      <c r="A512" s="48" t="str">
        <f>chsspwn.info!A$32</f>
        <v>Y</v>
      </c>
      <c r="B512" s="48">
        <v>27</v>
      </c>
      <c r="C512" s="4">
        <v>2.2999999999999998</v>
      </c>
      <c r="D512" s="52">
        <v>0.89</v>
      </c>
      <c r="E512" s="4">
        <v>2.2000000000000002</v>
      </c>
      <c r="F512" s="52">
        <v>0.89</v>
      </c>
    </row>
    <row r="513" spans="1:6">
      <c r="A513" s="48" t="str">
        <f>chsspwn.info!A$32</f>
        <v>Y</v>
      </c>
      <c r="B513" s="48">
        <v>27</v>
      </c>
      <c r="C513" s="4">
        <v>2.4</v>
      </c>
      <c r="D513" s="52">
        <v>0.88</v>
      </c>
      <c r="E513" s="4">
        <v>2.2999999999999998</v>
      </c>
      <c r="F513" s="52">
        <v>0.88</v>
      </c>
    </row>
    <row r="514" spans="1:6">
      <c r="A514" s="48" t="str">
        <f>chsspwn.info!A$32</f>
        <v>Y</v>
      </c>
      <c r="B514" s="48">
        <v>27</v>
      </c>
      <c r="C514" s="4">
        <v>2.5</v>
      </c>
      <c r="D514" s="52">
        <v>0.86</v>
      </c>
      <c r="E514" s="4">
        <v>2.4</v>
      </c>
      <c r="F514" s="52">
        <v>0.86</v>
      </c>
    </row>
    <row r="515" spans="1:6">
      <c r="A515" s="48" t="str">
        <f>chsspwn.info!A$32</f>
        <v>Y</v>
      </c>
      <c r="B515" s="48">
        <v>27</v>
      </c>
      <c r="C515" s="4">
        <v>2.6</v>
      </c>
      <c r="D515" s="52">
        <v>0.77</v>
      </c>
      <c r="E515" s="4">
        <v>2.5</v>
      </c>
      <c r="F515" s="52">
        <v>0.85</v>
      </c>
    </row>
    <row r="516" spans="1:6">
      <c r="A516" s="48" t="str">
        <f>chsspwn.info!A$32</f>
        <v>Y</v>
      </c>
      <c r="B516" s="48">
        <v>27</v>
      </c>
      <c r="C516" s="4">
        <v>2.7</v>
      </c>
      <c r="D516" s="52">
        <v>0.69</v>
      </c>
      <c r="E516" s="4">
        <v>2.6</v>
      </c>
      <c r="F516" s="52">
        <v>0.83</v>
      </c>
    </row>
    <row r="517" spans="1:6">
      <c r="A517" s="48" t="str">
        <f>chsspwn.info!A$32</f>
        <v>Y</v>
      </c>
      <c r="B517" s="48">
        <v>27</v>
      </c>
      <c r="C517" s="4">
        <v>2.8</v>
      </c>
      <c r="D517" s="52">
        <v>0.59</v>
      </c>
      <c r="E517" s="4">
        <v>2.7</v>
      </c>
      <c r="F517" s="52">
        <v>0.82</v>
      </c>
    </row>
    <row r="518" spans="1:6">
      <c r="A518" s="48" t="str">
        <f>chsspwn.info!A$32</f>
        <v>Y</v>
      </c>
      <c r="B518" s="48">
        <v>27</v>
      </c>
      <c r="C518" s="4">
        <v>2.9</v>
      </c>
      <c r="D518" s="52">
        <v>0.49</v>
      </c>
      <c r="E518" s="4">
        <v>2.8</v>
      </c>
      <c r="F518" s="52">
        <v>0.8</v>
      </c>
    </row>
    <row r="519" spans="1:6">
      <c r="A519" s="48" t="str">
        <f>chsspwn.info!A$32</f>
        <v>Y</v>
      </c>
      <c r="B519" s="48">
        <v>27</v>
      </c>
      <c r="C519" s="4">
        <v>3</v>
      </c>
      <c r="D519" s="52">
        <v>0.44</v>
      </c>
      <c r="E519" s="4">
        <v>2.9</v>
      </c>
      <c r="F519" s="52">
        <v>0.79</v>
      </c>
    </row>
    <row r="520" spans="1:6">
      <c r="A520" s="48" t="str">
        <f>chsspwn.info!A$32</f>
        <v>Y</v>
      </c>
      <c r="B520" s="48">
        <v>27</v>
      </c>
      <c r="C520" s="4">
        <v>3.1</v>
      </c>
      <c r="D520" s="52">
        <v>0.39</v>
      </c>
      <c r="E520" s="4">
        <v>3</v>
      </c>
      <c r="F520" s="52">
        <v>0.77</v>
      </c>
    </row>
    <row r="521" spans="1:6">
      <c r="A521" s="48" t="str">
        <f>chsspwn.info!A$32</f>
        <v>Y</v>
      </c>
      <c r="B521" s="48">
        <v>27</v>
      </c>
      <c r="C521" s="4">
        <v>3.2</v>
      </c>
      <c r="D521" s="52">
        <v>0.34</v>
      </c>
      <c r="E521" s="4">
        <v>3.1</v>
      </c>
      <c r="F521" s="52">
        <v>0.7</v>
      </c>
    </row>
    <row r="522" spans="1:6">
      <c r="A522" s="48" t="str">
        <f>chsspwn.info!A$32</f>
        <v>Y</v>
      </c>
      <c r="B522" s="48">
        <v>27</v>
      </c>
      <c r="C522" s="4">
        <v>3.3</v>
      </c>
      <c r="D522" s="52">
        <v>0.28999999999999998</v>
      </c>
      <c r="E522" s="4">
        <v>3.2</v>
      </c>
      <c r="F522" s="52">
        <v>0.63</v>
      </c>
    </row>
    <row r="523" spans="1:6">
      <c r="A523" s="48" t="str">
        <f>chsspwn.info!A$32</f>
        <v>Y</v>
      </c>
      <c r="B523" s="48">
        <v>27</v>
      </c>
      <c r="C523" s="4">
        <v>3.4</v>
      </c>
      <c r="D523" s="52">
        <v>0.25</v>
      </c>
      <c r="E523" s="4">
        <v>3.3</v>
      </c>
      <c r="F523" s="52">
        <v>0.56000000000000005</v>
      </c>
    </row>
    <row r="524" spans="1:6">
      <c r="A524" s="48" t="str">
        <f>chsspwn.info!A$32</f>
        <v>Y</v>
      </c>
      <c r="B524" s="48">
        <v>27</v>
      </c>
      <c r="C524" s="4">
        <v>3.5</v>
      </c>
      <c r="D524" s="52">
        <v>0.12</v>
      </c>
      <c r="E524" s="4">
        <v>3.4</v>
      </c>
      <c r="F524" s="52">
        <v>0.49</v>
      </c>
    </row>
    <row r="525" spans="1:6">
      <c r="A525" s="48" t="str">
        <f>chsspwn.info!A$32</f>
        <v>Y</v>
      </c>
      <c r="B525" s="48">
        <v>27</v>
      </c>
      <c r="C525" s="4">
        <v>4.0999999999999996</v>
      </c>
      <c r="D525" s="52">
        <v>0.06</v>
      </c>
      <c r="E525" s="4">
        <v>3.5</v>
      </c>
      <c r="F525" s="52">
        <v>0.42</v>
      </c>
    </row>
    <row r="526" spans="1:6">
      <c r="A526" s="48" t="str">
        <f>chsspwn.info!A$32</f>
        <v>Y</v>
      </c>
      <c r="B526" s="48">
        <v>27</v>
      </c>
      <c r="C526" s="4">
        <v>4.2</v>
      </c>
      <c r="D526" s="52">
        <v>0</v>
      </c>
      <c r="E526" s="4">
        <v>3.6</v>
      </c>
      <c r="F526" s="52">
        <v>0.34</v>
      </c>
    </row>
    <row r="527" spans="1:6">
      <c r="A527" s="48" t="str">
        <f>chsspwn.info!A$32</f>
        <v>Y</v>
      </c>
      <c r="B527" s="48">
        <v>27</v>
      </c>
      <c r="E527" s="4">
        <v>3.7</v>
      </c>
      <c r="F527" s="52">
        <v>0.32</v>
      </c>
    </row>
    <row r="528" spans="1:6">
      <c r="A528" s="48" t="str">
        <f>chsspwn.info!A$32</f>
        <v>Y</v>
      </c>
      <c r="B528" s="48">
        <v>27</v>
      </c>
      <c r="E528" s="4">
        <v>3.8</v>
      </c>
      <c r="F528" s="52">
        <v>0.23</v>
      </c>
    </row>
    <row r="529" spans="1:15">
      <c r="A529" s="48" t="str">
        <f>chsspwn.info!A$32</f>
        <v>Y</v>
      </c>
      <c r="B529" s="48">
        <v>27</v>
      </c>
      <c r="E529" s="4">
        <v>4.2</v>
      </c>
      <c r="F529" s="52">
        <v>0.19</v>
      </c>
    </row>
    <row r="530" spans="1:15">
      <c r="A530" s="48" t="str">
        <f>chsspwn.info!A$32</f>
        <v>Y</v>
      </c>
      <c r="B530" s="48">
        <v>27</v>
      </c>
      <c r="E530" s="4">
        <v>4.3</v>
      </c>
      <c r="F530" s="52">
        <v>0.19</v>
      </c>
    </row>
    <row r="531" spans="1:15">
      <c r="A531" s="48" t="str">
        <f>chsspwn.info!A$32</f>
        <v>Y</v>
      </c>
      <c r="B531" s="48">
        <v>27</v>
      </c>
      <c r="E531" s="4">
        <v>4.4000000000000004</v>
      </c>
      <c r="F531" s="52">
        <v>0.18</v>
      </c>
    </row>
    <row r="532" spans="1:15">
      <c r="A532" s="48" t="str">
        <f>chsspwn.info!A$32</f>
        <v>Y</v>
      </c>
      <c r="B532" s="48">
        <v>27</v>
      </c>
      <c r="E532" s="4">
        <v>4.5999999999999996</v>
      </c>
      <c r="F532" s="52">
        <v>0.16</v>
      </c>
    </row>
    <row r="533" spans="1:15">
      <c r="A533" s="48" t="str">
        <f>chsspwn.info!A$32</f>
        <v>Y</v>
      </c>
      <c r="B533" s="48">
        <v>27</v>
      </c>
      <c r="E533" s="4">
        <v>4.7</v>
      </c>
      <c r="F533" s="52">
        <v>0.16</v>
      </c>
    </row>
    <row r="534" spans="1:15">
      <c r="A534" s="48" t="str">
        <f>chsspwn.info!A$32</f>
        <v>Y</v>
      </c>
      <c r="B534" s="48">
        <v>27</v>
      </c>
      <c r="E534" s="4">
        <v>4.8</v>
      </c>
      <c r="F534" s="52">
        <v>0.13</v>
      </c>
    </row>
    <row r="535" spans="1:15">
      <c r="A535" s="48" t="str">
        <f>chsspwn.info!A$32</f>
        <v>Y</v>
      </c>
      <c r="B535" s="48">
        <v>27</v>
      </c>
      <c r="E535" s="4">
        <v>4.9000000000000004</v>
      </c>
      <c r="F535" s="52">
        <v>0.06</v>
      </c>
    </row>
    <row r="536" spans="1:15">
      <c r="A536" s="48" t="str">
        <f>chsspwn.info!A$32</f>
        <v>Y</v>
      </c>
      <c r="B536" s="48">
        <v>27</v>
      </c>
      <c r="E536" s="4">
        <v>5</v>
      </c>
      <c r="F536" s="52">
        <v>0.02</v>
      </c>
    </row>
    <row r="537" spans="1:15">
      <c r="A537" s="48" t="str">
        <f>chsspwn.info!A$32</f>
        <v>Y</v>
      </c>
      <c r="B537" s="48">
        <v>27</v>
      </c>
      <c r="E537" s="4">
        <v>5.01</v>
      </c>
      <c r="F537" s="52">
        <v>0</v>
      </c>
    </row>
    <row r="538" spans="1:15">
      <c r="A538" s="48" t="str">
        <f>chsspwn.info!A$32</f>
        <v>Y</v>
      </c>
    </row>
    <row r="539" spans="1:15">
      <c r="A539" s="48" t="str">
        <f>chsspwn.info!A$33</f>
        <v>Y</v>
      </c>
      <c r="B539" s="48">
        <f>chsspwn.info!B$33</f>
        <v>28</v>
      </c>
      <c r="C539" s="56" t="s">
        <v>2</v>
      </c>
      <c r="D539" s="137" t="str">
        <f>chsspwn.info!$C$33</f>
        <v>WDF-large</v>
      </c>
      <c r="E539" s="56" t="s">
        <v>0</v>
      </c>
      <c r="F539" s="137" t="str">
        <f>chsspwn.info!$C$33</f>
        <v>WDF-large</v>
      </c>
      <c r="G539" s="56" t="s">
        <v>3</v>
      </c>
      <c r="H539" s="137" t="str">
        <f>chsspwn.info!$C$33</f>
        <v>WDF-large</v>
      </c>
      <c r="I539" s="56" t="s">
        <v>97</v>
      </c>
      <c r="J539" s="137" t="str">
        <f>chsspwn.info!$C$33</f>
        <v>WDF-large</v>
      </c>
      <c r="L539" s="100" t="s">
        <v>343</v>
      </c>
      <c r="M539" s="99" t="s">
        <v>371</v>
      </c>
      <c r="O539" s="99" t="s">
        <v>372</v>
      </c>
    </row>
    <row r="540" spans="1:15">
      <c r="A540" s="48" t="str">
        <f>chsspwn.info!A$33</f>
        <v>Y</v>
      </c>
      <c r="B540" s="48">
        <f>chsspwn.info!B$33</f>
        <v>28</v>
      </c>
      <c r="C540" s="4">
        <v>0.5</v>
      </c>
      <c r="D540" s="52">
        <v>0</v>
      </c>
      <c r="E540" s="4">
        <v>0.5</v>
      </c>
      <c r="F540" s="52">
        <v>0</v>
      </c>
      <c r="G540" s="96">
        <v>0</v>
      </c>
      <c r="H540" s="52">
        <v>0</v>
      </c>
      <c r="J540" s="52" t="s">
        <v>379</v>
      </c>
      <c r="L540" s="98">
        <v>0</v>
      </c>
      <c r="M540" s="54" t="s">
        <v>309</v>
      </c>
    </row>
    <row r="541" spans="1:15">
      <c r="A541" s="48" t="str">
        <f>chsspwn.info!A$33</f>
        <v>Y</v>
      </c>
      <c r="B541" s="48">
        <f>chsspwn.info!B$33</f>
        <v>28</v>
      </c>
      <c r="C541" s="4">
        <v>1</v>
      </c>
      <c r="D541" s="52">
        <v>0.13</v>
      </c>
      <c r="E541" s="4">
        <v>1</v>
      </c>
      <c r="F541" s="52">
        <v>0.75</v>
      </c>
      <c r="G541" s="96">
        <v>1</v>
      </c>
      <c r="H541" s="52">
        <v>0</v>
      </c>
      <c r="L541" s="98">
        <v>1</v>
      </c>
      <c r="M541" s="54" t="s">
        <v>310</v>
      </c>
      <c r="N541" s="101">
        <v>0.1</v>
      </c>
      <c r="O541" s="54" t="s">
        <v>373</v>
      </c>
    </row>
    <row r="542" spans="1:15">
      <c r="A542" s="48" t="str">
        <f>chsspwn.info!A$33</f>
        <v>Y</v>
      </c>
      <c r="B542" s="48">
        <f>chsspwn.info!B$33</f>
        <v>28</v>
      </c>
      <c r="C542" s="4">
        <v>1.5</v>
      </c>
      <c r="D542" s="52">
        <v>1</v>
      </c>
      <c r="E542" s="4">
        <v>1.5</v>
      </c>
      <c r="F542" s="52">
        <v>1</v>
      </c>
      <c r="G542" s="96">
        <v>2</v>
      </c>
      <c r="H542" s="52">
        <v>0</v>
      </c>
      <c r="L542" s="98">
        <v>2</v>
      </c>
      <c r="M542" s="54" t="s">
        <v>188</v>
      </c>
      <c r="N542" s="101">
        <v>0.2</v>
      </c>
      <c r="O542" s="54" t="s">
        <v>374</v>
      </c>
    </row>
    <row r="543" spans="1:15">
      <c r="A543" s="48" t="str">
        <f>chsspwn.info!A$33</f>
        <v>Y</v>
      </c>
      <c r="B543" s="48">
        <f>chsspwn.info!B$33</f>
        <v>28</v>
      </c>
      <c r="C543" s="4">
        <v>3.7</v>
      </c>
      <c r="D543" s="52">
        <v>1</v>
      </c>
      <c r="E543" s="4">
        <v>5</v>
      </c>
      <c r="F543" s="52">
        <v>1</v>
      </c>
      <c r="G543" s="96">
        <v>3</v>
      </c>
      <c r="H543" s="52">
        <v>0.3</v>
      </c>
      <c r="L543" s="98">
        <v>3</v>
      </c>
      <c r="M543" s="54" t="s">
        <v>312</v>
      </c>
      <c r="N543" s="101">
        <v>0.3</v>
      </c>
      <c r="O543" s="54" t="s">
        <v>375</v>
      </c>
    </row>
    <row r="544" spans="1:15">
      <c r="A544" s="48" t="str">
        <f>chsspwn.info!A$33</f>
        <v>Y</v>
      </c>
      <c r="B544" s="48">
        <f>chsspwn.info!B$33</f>
        <v>28</v>
      </c>
      <c r="C544" s="4">
        <v>5</v>
      </c>
      <c r="D544" s="52">
        <v>0</v>
      </c>
      <c r="E544" s="4">
        <v>10</v>
      </c>
      <c r="F544" s="52">
        <v>0</v>
      </c>
      <c r="G544" s="96">
        <v>4</v>
      </c>
      <c r="H544" s="52">
        <v>1</v>
      </c>
      <c r="L544" s="98">
        <v>4</v>
      </c>
      <c r="M544" s="54" t="s">
        <v>313</v>
      </c>
      <c r="N544" s="101">
        <v>0.4</v>
      </c>
      <c r="O544" s="54" t="s">
        <v>376</v>
      </c>
    </row>
    <row r="545" spans="1:15">
      <c r="A545" s="48" t="str">
        <f>chsspwn.info!A$33</f>
        <v>Y</v>
      </c>
      <c r="B545" s="48">
        <f>chsspwn.info!B$33</f>
        <v>28</v>
      </c>
      <c r="C545" s="5"/>
      <c r="E545" s="5"/>
      <c r="G545" s="96">
        <v>5</v>
      </c>
      <c r="H545" s="52">
        <v>1</v>
      </c>
      <c r="L545" s="98">
        <v>5</v>
      </c>
      <c r="M545" s="54" t="s">
        <v>368</v>
      </c>
      <c r="N545" s="101">
        <v>0.5</v>
      </c>
      <c r="O545" s="54" t="s">
        <v>377</v>
      </c>
    </row>
    <row r="546" spans="1:15">
      <c r="A546" s="48" t="str">
        <f>chsspwn.info!A$33</f>
        <v>Y</v>
      </c>
      <c r="B546" s="48">
        <f>chsspwn.info!B$33</f>
        <v>28</v>
      </c>
      <c r="C546" s="5"/>
      <c r="E546" s="5"/>
      <c r="F546" s="52" t="s">
        <v>563</v>
      </c>
      <c r="G546" s="96">
        <v>6</v>
      </c>
      <c r="H546" s="52">
        <v>1</v>
      </c>
      <c r="L546" s="98">
        <v>6</v>
      </c>
      <c r="M546" s="54" t="s">
        <v>369</v>
      </c>
      <c r="N546" s="101">
        <v>0.6</v>
      </c>
      <c r="O546" s="54" t="s">
        <v>378</v>
      </c>
    </row>
    <row r="547" spans="1:15">
      <c r="A547" s="48" t="str">
        <f>chsspwn.info!A$33</f>
        <v>Y</v>
      </c>
      <c r="B547" s="48">
        <f>chsspwn.info!B$33</f>
        <v>28</v>
      </c>
      <c r="F547" s="52" t="s">
        <v>564</v>
      </c>
      <c r="G547" s="96">
        <v>7</v>
      </c>
      <c r="H547" s="52">
        <v>0.5</v>
      </c>
      <c r="L547" s="98">
        <v>7</v>
      </c>
      <c r="M547" s="54" t="s">
        <v>370</v>
      </c>
      <c r="N547" s="101">
        <v>0.7</v>
      </c>
      <c r="O547" s="54" t="s">
        <v>382</v>
      </c>
    </row>
    <row r="548" spans="1:15">
      <c r="A548" s="48" t="str">
        <f>chsspwn.info!A$33</f>
        <v>Y</v>
      </c>
      <c r="B548" s="48">
        <f>chsspwn.info!B$33</f>
        <v>28</v>
      </c>
      <c r="F548" s="52" t="s">
        <v>565</v>
      </c>
      <c r="G548" s="96">
        <v>8</v>
      </c>
      <c r="H548" s="52">
        <v>0</v>
      </c>
      <c r="L548" s="98">
        <v>8</v>
      </c>
      <c r="M548" s="54" t="s">
        <v>190</v>
      </c>
      <c r="N548" s="101">
        <v>0.8</v>
      </c>
      <c r="O548" s="54" t="s">
        <v>380</v>
      </c>
    </row>
    <row r="549" spans="1:15">
      <c r="A549" s="48" t="str">
        <f>chsspwn.info!A$33</f>
        <v>Y</v>
      </c>
      <c r="B549" s="48">
        <f>chsspwn.info!B$33</f>
        <v>28</v>
      </c>
      <c r="G549" s="96">
        <v>9</v>
      </c>
      <c r="H549" s="52">
        <v>0</v>
      </c>
      <c r="L549" s="98">
        <v>9</v>
      </c>
      <c r="M549" s="54" t="s">
        <v>61</v>
      </c>
      <c r="N549" s="101">
        <v>0.9</v>
      </c>
      <c r="O549" s="54" t="s">
        <v>381</v>
      </c>
    </row>
    <row r="550" spans="1:15">
      <c r="A550" s="48" t="str">
        <f>chsspwn.info!A$33</f>
        <v>Y</v>
      </c>
    </row>
    <row r="551" spans="1:15">
      <c r="A551" s="48" t="str">
        <f>chsspwn.info!A$34</f>
        <v>Y</v>
      </c>
      <c r="B551" s="48">
        <v>29</v>
      </c>
      <c r="C551" s="56" t="s">
        <v>2</v>
      </c>
      <c r="D551" s="73" t="s">
        <v>383</v>
      </c>
      <c r="E551" s="56" t="s">
        <v>0</v>
      </c>
      <c r="F551" s="73" t="s">
        <v>383</v>
      </c>
      <c r="G551" s="56" t="s">
        <v>3</v>
      </c>
      <c r="H551" s="73" t="s">
        <v>383</v>
      </c>
      <c r="I551" s="56" t="s">
        <v>97</v>
      </c>
      <c r="J551" s="73" t="s">
        <v>383</v>
      </c>
    </row>
    <row r="552" spans="1:15">
      <c r="A552" s="48" t="str">
        <f>chsspwn.info!A$34</f>
        <v>Y</v>
      </c>
      <c r="B552" s="48">
        <v>29</v>
      </c>
      <c r="C552" s="4">
        <v>0.5</v>
      </c>
      <c r="D552" s="52">
        <v>0</v>
      </c>
      <c r="E552" s="4">
        <v>0.5</v>
      </c>
      <c r="F552" s="52">
        <v>0</v>
      </c>
      <c r="G552" s="96">
        <v>0</v>
      </c>
      <c r="H552" s="52">
        <v>0</v>
      </c>
      <c r="J552" s="52" t="s">
        <v>379</v>
      </c>
      <c r="M552" s="99" t="s">
        <v>384</v>
      </c>
      <c r="O552" s="99" t="s">
        <v>384</v>
      </c>
    </row>
    <row r="553" spans="1:15">
      <c r="A553" s="48" t="str">
        <f>chsspwn.info!A$34</f>
        <v>Y</v>
      </c>
      <c r="B553" s="48">
        <v>29</v>
      </c>
      <c r="C553" s="4">
        <v>1</v>
      </c>
      <c r="D553" s="52">
        <v>0.1</v>
      </c>
      <c r="E553" s="4">
        <v>1</v>
      </c>
      <c r="F553" s="52">
        <v>0.75</v>
      </c>
      <c r="G553" s="96">
        <v>1</v>
      </c>
      <c r="H553" s="52">
        <v>0</v>
      </c>
    </row>
    <row r="554" spans="1:15">
      <c r="A554" s="48" t="str">
        <f>chsspwn.info!A$34</f>
        <v>Y</v>
      </c>
      <c r="B554" s="48">
        <v>29</v>
      </c>
      <c r="C554" s="4">
        <v>1.3</v>
      </c>
      <c r="D554" s="52">
        <v>0.7</v>
      </c>
      <c r="E554" s="4">
        <v>1.2</v>
      </c>
      <c r="F554" s="52">
        <v>1</v>
      </c>
      <c r="G554" s="96">
        <v>2</v>
      </c>
      <c r="H554" s="52">
        <v>0</v>
      </c>
    </row>
    <row r="555" spans="1:15">
      <c r="A555" s="48" t="str">
        <f>chsspwn.info!A$34</f>
        <v>Y</v>
      </c>
      <c r="B555" s="48">
        <v>29</v>
      </c>
      <c r="C555" s="4">
        <v>1.75</v>
      </c>
      <c r="D555" s="52">
        <v>1</v>
      </c>
      <c r="E555" s="4">
        <v>3.4</v>
      </c>
      <c r="F555" s="52">
        <v>1</v>
      </c>
      <c r="G555" s="96">
        <v>3</v>
      </c>
      <c r="H555" s="52">
        <v>0.3</v>
      </c>
    </row>
    <row r="556" spans="1:15">
      <c r="A556" s="48" t="str">
        <f>chsspwn.info!A$34</f>
        <v>Y</v>
      </c>
      <c r="B556" s="48">
        <v>29</v>
      </c>
      <c r="C556" s="4">
        <v>3</v>
      </c>
      <c r="D556" s="52">
        <v>1</v>
      </c>
      <c r="E556" s="4">
        <v>5</v>
      </c>
      <c r="F556" s="52">
        <v>0</v>
      </c>
      <c r="G556" s="96">
        <v>4</v>
      </c>
      <c r="H556" s="52">
        <v>1</v>
      </c>
    </row>
    <row r="557" spans="1:15">
      <c r="A557" s="48" t="str">
        <f>chsspwn.info!A$34</f>
        <v>Y</v>
      </c>
      <c r="B557" s="48">
        <v>29</v>
      </c>
      <c r="C557" s="4">
        <v>3.5</v>
      </c>
      <c r="D557" s="52">
        <v>0.7</v>
      </c>
      <c r="G557" s="96">
        <v>5</v>
      </c>
      <c r="H557" s="52">
        <v>1</v>
      </c>
    </row>
    <row r="558" spans="1:15">
      <c r="A558" s="48" t="str">
        <f>chsspwn.info!A$34</f>
        <v>Y</v>
      </c>
      <c r="B558" s="48">
        <v>29</v>
      </c>
      <c r="C558" s="4">
        <v>4</v>
      </c>
      <c r="D558" s="52">
        <v>0</v>
      </c>
      <c r="G558" s="96">
        <v>6</v>
      </c>
      <c r="H558" s="52">
        <v>1</v>
      </c>
    </row>
    <row r="559" spans="1:15">
      <c r="A559" s="48" t="str">
        <f>chsspwn.info!A$34</f>
        <v>Y</v>
      </c>
      <c r="G559" s="96">
        <v>7</v>
      </c>
      <c r="H559" s="52">
        <v>0.3</v>
      </c>
    </row>
    <row r="560" spans="1:15">
      <c r="A560" s="48" t="str">
        <f>chsspwn.info!A$34</f>
        <v>Y</v>
      </c>
      <c r="G560" s="96">
        <v>8</v>
      </c>
      <c r="H560" s="52">
        <v>0</v>
      </c>
    </row>
    <row r="561" spans="1:15">
      <c r="A561" s="48" t="str">
        <f>chsspwn.info!A$34</f>
        <v>Y</v>
      </c>
      <c r="G561" s="96">
        <v>9</v>
      </c>
      <c r="H561" s="52">
        <v>0</v>
      </c>
    </row>
    <row r="562" spans="1:15">
      <c r="A562" s="48" t="str">
        <f>chsspwn.info!A$34</f>
        <v>Y</v>
      </c>
    </row>
    <row r="563" spans="1:15">
      <c r="A563" s="48" t="str">
        <f>chsspwn.info!A$35</f>
        <v>Y</v>
      </c>
      <c r="B563" s="48">
        <v>30</v>
      </c>
      <c r="C563" s="56" t="s">
        <v>2</v>
      </c>
      <c r="D563" s="73" t="s">
        <v>385</v>
      </c>
      <c r="E563" s="56" t="s">
        <v>0</v>
      </c>
      <c r="F563" s="73" t="s">
        <v>385</v>
      </c>
      <c r="G563" s="56" t="s">
        <v>3</v>
      </c>
      <c r="H563" s="73" t="s">
        <v>385</v>
      </c>
      <c r="I563" s="56" t="s">
        <v>97</v>
      </c>
      <c r="J563" s="73" t="s">
        <v>385</v>
      </c>
    </row>
    <row r="564" spans="1:15">
      <c r="A564" s="48" t="str">
        <f>chsspwn.info!A$35</f>
        <v>Y</v>
      </c>
      <c r="B564" s="48">
        <v>30</v>
      </c>
      <c r="C564" s="4">
        <v>0.5</v>
      </c>
      <c r="D564" s="52">
        <v>0</v>
      </c>
      <c r="E564" s="4">
        <v>0.5</v>
      </c>
      <c r="F564" s="52">
        <v>0</v>
      </c>
      <c r="G564" s="96">
        <v>0</v>
      </c>
      <c r="H564" s="52">
        <v>0</v>
      </c>
      <c r="J564" s="52" t="s">
        <v>379</v>
      </c>
      <c r="M564" s="99" t="s">
        <v>384</v>
      </c>
      <c r="O564" s="99" t="s">
        <v>384</v>
      </c>
    </row>
    <row r="565" spans="1:15">
      <c r="A565" s="48" t="str">
        <f>chsspwn.info!A$35</f>
        <v>Y</v>
      </c>
      <c r="B565" s="48">
        <v>30</v>
      </c>
      <c r="C565" s="4">
        <v>1</v>
      </c>
      <c r="D565" s="52">
        <v>0.9</v>
      </c>
      <c r="E565" s="4">
        <v>1</v>
      </c>
      <c r="F565" s="52">
        <v>0.75</v>
      </c>
      <c r="G565" s="96">
        <v>1</v>
      </c>
      <c r="H565" s="52">
        <v>0</v>
      </c>
    </row>
    <row r="566" spans="1:15">
      <c r="A566" s="48" t="str">
        <f>chsspwn.info!A$35</f>
        <v>Y</v>
      </c>
      <c r="B566" s="48">
        <v>30</v>
      </c>
      <c r="C566" s="4">
        <v>1.75</v>
      </c>
      <c r="D566" s="52">
        <v>1</v>
      </c>
      <c r="E566" s="4">
        <v>1.2</v>
      </c>
      <c r="F566" s="52">
        <v>1</v>
      </c>
      <c r="G566" s="96">
        <v>2</v>
      </c>
      <c r="H566" s="52">
        <v>0</v>
      </c>
    </row>
    <row r="567" spans="1:15">
      <c r="A567" s="48" t="str">
        <f>chsspwn.info!A$35</f>
        <v>Y</v>
      </c>
      <c r="B567" s="48">
        <v>30</v>
      </c>
      <c r="C567" s="4">
        <v>2.25</v>
      </c>
      <c r="D567" s="52">
        <v>1</v>
      </c>
      <c r="E567" s="4">
        <v>3</v>
      </c>
      <c r="F567" s="52">
        <v>1</v>
      </c>
      <c r="G567" s="96">
        <v>3</v>
      </c>
      <c r="H567" s="52">
        <v>0.3</v>
      </c>
    </row>
    <row r="568" spans="1:15">
      <c r="A568" s="48" t="str">
        <f>chsspwn.info!A$35</f>
        <v>Y</v>
      </c>
      <c r="B568" s="48">
        <v>30</v>
      </c>
      <c r="C568" s="4">
        <v>3</v>
      </c>
      <c r="D568" s="52">
        <v>0.5</v>
      </c>
      <c r="E568" s="4">
        <v>3.5</v>
      </c>
      <c r="F568" s="52">
        <v>0.5</v>
      </c>
      <c r="G568" s="96">
        <v>4</v>
      </c>
      <c r="H568" s="52">
        <v>1</v>
      </c>
    </row>
    <row r="569" spans="1:15">
      <c r="A569" s="48" t="str">
        <f>chsspwn.info!A$35</f>
        <v>Y</v>
      </c>
      <c r="B569" s="48">
        <v>30</v>
      </c>
      <c r="C569" s="4">
        <v>4</v>
      </c>
      <c r="D569" s="52">
        <v>0</v>
      </c>
      <c r="E569" s="4">
        <v>4.5</v>
      </c>
      <c r="F569" s="52">
        <v>7.0000000000000007E-2</v>
      </c>
      <c r="G569" s="96">
        <v>5</v>
      </c>
      <c r="H569" s="52">
        <v>1</v>
      </c>
    </row>
    <row r="570" spans="1:15">
      <c r="A570" s="48" t="str">
        <f>chsspwn.info!A$35</f>
        <v>Y</v>
      </c>
      <c r="B570" s="48">
        <v>30</v>
      </c>
      <c r="E570" s="4">
        <v>5</v>
      </c>
      <c r="F570" s="52">
        <v>0</v>
      </c>
      <c r="G570" s="96">
        <v>6</v>
      </c>
      <c r="H570" s="52">
        <v>1</v>
      </c>
    </row>
    <row r="571" spans="1:15">
      <c r="A571" s="48" t="str">
        <f>chsspwn.info!A$35</f>
        <v>Y</v>
      </c>
      <c r="B571" s="48">
        <v>30</v>
      </c>
      <c r="G571" s="96">
        <v>7</v>
      </c>
      <c r="H571" s="52">
        <v>0.3</v>
      </c>
    </row>
    <row r="572" spans="1:15">
      <c r="A572" s="48" t="str">
        <f>chsspwn.info!A$35</f>
        <v>Y</v>
      </c>
      <c r="B572" s="48">
        <v>30</v>
      </c>
      <c r="G572" s="96">
        <v>8</v>
      </c>
      <c r="H572" s="52">
        <v>0</v>
      </c>
    </row>
    <row r="573" spans="1:15">
      <c r="A573" s="48" t="str">
        <f>chsspwn.info!A$35</f>
        <v>Y</v>
      </c>
      <c r="B573" s="48">
        <v>30</v>
      </c>
      <c r="G573" s="96">
        <v>9</v>
      </c>
      <c r="H573" s="52">
        <v>0</v>
      </c>
    </row>
    <row r="574" spans="1:15">
      <c r="A574" s="48" t="str">
        <f>chsspwn.info!A$35</f>
        <v>Y</v>
      </c>
      <c r="B574" s="48">
        <v>30</v>
      </c>
    </row>
    <row r="575" spans="1:15">
      <c r="A575" s="48" t="str">
        <f>chsspwn.info!A$36</f>
        <v>Y</v>
      </c>
      <c r="B575" s="48">
        <v>31</v>
      </c>
      <c r="C575" s="56" t="s">
        <v>2</v>
      </c>
      <c r="D575" s="137" t="s">
        <v>526</v>
      </c>
      <c r="E575" s="56" t="s">
        <v>0</v>
      </c>
      <c r="F575" s="137" t="s">
        <v>526</v>
      </c>
    </row>
    <row r="576" spans="1:15">
      <c r="A576" s="48" t="str">
        <f>chsspwn.info!A$36</f>
        <v>Y</v>
      </c>
      <c r="B576" s="48">
        <v>31</v>
      </c>
      <c r="C576" s="141">
        <v>0.38</v>
      </c>
      <c r="D576" s="58">
        <v>0</v>
      </c>
      <c r="E576" s="141">
        <v>0.3</v>
      </c>
      <c r="F576" s="58">
        <v>0</v>
      </c>
    </row>
    <row r="577" spans="1:6">
      <c r="A577" s="48" t="str">
        <f>chsspwn.info!A$36</f>
        <v>Y</v>
      </c>
      <c r="B577" s="48">
        <v>31</v>
      </c>
      <c r="C577" s="141">
        <v>0.5</v>
      </c>
      <c r="D577" s="58">
        <v>0.13353628566128817</v>
      </c>
      <c r="E577" s="141">
        <v>0.5</v>
      </c>
      <c r="F577" s="58">
        <v>6.2898011110998103E-2</v>
      </c>
    </row>
    <row r="578" spans="1:6">
      <c r="A578" s="48" t="str">
        <f>chsspwn.info!A$36</f>
        <v>Y</v>
      </c>
      <c r="B578" s="48">
        <v>31</v>
      </c>
      <c r="C578" s="141">
        <v>0.7</v>
      </c>
      <c r="D578" s="58">
        <v>0.33660530979494541</v>
      </c>
      <c r="E578" s="141">
        <v>0.7</v>
      </c>
      <c r="F578" s="58">
        <v>0.14362531725040437</v>
      </c>
    </row>
    <row r="579" spans="1:6">
      <c r="A579" s="48" t="str">
        <f>chsspwn.info!A$36</f>
        <v>Y</v>
      </c>
      <c r="B579" s="48">
        <v>31</v>
      </c>
      <c r="C579" s="141">
        <v>0.9</v>
      </c>
      <c r="D579" s="58">
        <v>0.51591708384527613</v>
      </c>
      <c r="E579" s="141">
        <v>0.9</v>
      </c>
      <c r="F579" s="58">
        <v>0.27526202959175461</v>
      </c>
    </row>
    <row r="580" spans="1:6">
      <c r="A580" s="48" t="str">
        <f>chsspwn.info!A$36</f>
        <v>Y</v>
      </c>
      <c r="B580" s="48">
        <v>31</v>
      </c>
      <c r="C580" s="141">
        <v>1.1000000000000001</v>
      </c>
      <c r="D580" s="58">
        <v>0.66901794835080242</v>
      </c>
      <c r="E580" s="141">
        <v>1.1000000000000001</v>
      </c>
      <c r="F580" s="58">
        <v>0.43316165078836111</v>
      </c>
    </row>
    <row r="581" spans="1:6">
      <c r="A581" s="48" t="str">
        <f>chsspwn.info!A$36</f>
        <v>Y</v>
      </c>
      <c r="B581" s="48">
        <v>31</v>
      </c>
      <c r="C581" s="141">
        <v>1.3</v>
      </c>
      <c r="D581" s="58">
        <v>0.79409023604211626</v>
      </c>
      <c r="E581" s="141">
        <v>1.3</v>
      </c>
      <c r="F581" s="58">
        <v>0.5961923123154319</v>
      </c>
    </row>
    <row r="582" spans="1:6">
      <c r="A582" s="48" t="str">
        <f>chsspwn.info!A$36</f>
        <v>Y</v>
      </c>
      <c r="B582" s="48">
        <v>31</v>
      </c>
      <c r="C582" s="141">
        <v>1.5</v>
      </c>
      <c r="D582" s="58">
        <v>0.8899522718419024</v>
      </c>
      <c r="E582" s="141">
        <v>1.5</v>
      </c>
      <c r="F582" s="58">
        <v>0.74673677447011055</v>
      </c>
    </row>
    <row r="583" spans="1:6">
      <c r="A583" s="48" t="str">
        <f>chsspwn.info!A$36</f>
        <v>Y</v>
      </c>
      <c r="B583" s="48">
        <v>31</v>
      </c>
      <c r="C583" s="141">
        <v>1.7</v>
      </c>
      <c r="D583" s="58">
        <v>0.95605837286490647</v>
      </c>
      <c r="E583" s="141">
        <v>1.7</v>
      </c>
      <c r="F583" s="58">
        <v>0.8706924263714525</v>
      </c>
    </row>
    <row r="584" spans="1:6">
      <c r="A584" s="48" t="str">
        <f>chsspwn.info!A$36</f>
        <v>Y</v>
      </c>
      <c r="B584" s="48">
        <v>31</v>
      </c>
      <c r="C584" s="141">
        <v>1.9</v>
      </c>
      <c r="D584" s="58">
        <v>0.99249884841796976</v>
      </c>
      <c r="E584" s="141">
        <v>1.9</v>
      </c>
      <c r="F584" s="58">
        <v>0.95747128596045061</v>
      </c>
    </row>
    <row r="585" spans="1:6">
      <c r="A585" s="48" t="str">
        <f>chsspwn.info!A$36</f>
        <v>Y</v>
      </c>
      <c r="B585" s="48">
        <v>31</v>
      </c>
      <c r="C585" s="141">
        <v>2.1</v>
      </c>
      <c r="D585" s="58">
        <v>1</v>
      </c>
      <c r="E585" s="141">
        <v>2.1</v>
      </c>
      <c r="F585" s="58">
        <v>1</v>
      </c>
    </row>
    <row r="586" spans="1:6">
      <c r="A586" s="48" t="str">
        <f>chsspwn.info!A$36</f>
        <v>Y</v>
      </c>
      <c r="B586" s="48">
        <v>31</v>
      </c>
      <c r="C586" s="141">
        <v>2.2999999999999998</v>
      </c>
      <c r="D586" s="58">
        <v>0.97992412130198936</v>
      </c>
      <c r="E586" s="141">
        <v>2.2999999999999998</v>
      </c>
      <c r="F586" s="58">
        <v>0.99471984407494063</v>
      </c>
    </row>
    <row r="587" spans="1:6">
      <c r="A587" s="48" t="str">
        <f>chsspwn.info!A$36</f>
        <v>Y</v>
      </c>
      <c r="B587" s="48">
        <v>31</v>
      </c>
      <c r="C587" s="141">
        <v>2.5</v>
      </c>
      <c r="D587" s="58">
        <v>0.93426949820700811</v>
      </c>
      <c r="E587" s="141">
        <v>2.5</v>
      </c>
      <c r="F587" s="58">
        <v>0.94158672259201437</v>
      </c>
    </row>
    <row r="588" spans="1:6">
      <c r="A588" s="48" t="str">
        <f>chsspwn.info!A$36</f>
        <v>Y</v>
      </c>
      <c r="B588" s="48">
        <v>31</v>
      </c>
      <c r="C588" s="141">
        <v>2.7</v>
      </c>
      <c r="D588" s="58">
        <v>0.86567040879019885</v>
      </c>
      <c r="E588" s="141">
        <v>2.7</v>
      </c>
      <c r="F588" s="58">
        <v>0.84407116877990096</v>
      </c>
    </row>
    <row r="589" spans="1:6">
      <c r="A589" s="48" t="str">
        <f>chsspwn.info!A$36</f>
        <v>Y</v>
      </c>
      <c r="B589" s="48">
        <v>31</v>
      </c>
      <c r="C589" s="141">
        <v>2.9</v>
      </c>
      <c r="D589" s="58">
        <v>0.77739712331879141</v>
      </c>
      <c r="E589" s="141">
        <v>2.9</v>
      </c>
      <c r="F589" s="58">
        <v>0.70915834468919647</v>
      </c>
    </row>
    <row r="590" spans="1:6">
      <c r="A590" s="48" t="str">
        <f>chsspwn.info!A$36</f>
        <v>Y</v>
      </c>
      <c r="B590" s="48">
        <v>31</v>
      </c>
      <c r="C590" s="141">
        <v>3.1</v>
      </c>
      <c r="D590" s="58">
        <v>0.6733559042520878</v>
      </c>
      <c r="E590" s="141">
        <v>3.1</v>
      </c>
      <c r="F590" s="58">
        <v>0.54734804119241554</v>
      </c>
    </row>
    <row r="591" spans="1:6">
      <c r="A591" s="48" t="str">
        <f>chsspwn.info!A$36</f>
        <v>Y</v>
      </c>
      <c r="B591" s="48">
        <v>31</v>
      </c>
      <c r="C591" s="141">
        <v>3.3</v>
      </c>
      <c r="D591" s="58">
        <v>0.55808900624147717</v>
      </c>
      <c r="E591" s="141">
        <v>3.3</v>
      </c>
      <c r="F591" s="58">
        <v>0.37265467798399876</v>
      </c>
    </row>
    <row r="592" spans="1:6">
      <c r="A592" s="48" t="str">
        <f>chsspwn.info!A$36</f>
        <v>Y</v>
      </c>
      <c r="B592" s="48">
        <v>31</v>
      </c>
      <c r="C592" s="141">
        <v>3.5</v>
      </c>
      <c r="D592" s="58">
        <v>0.43677467613041232</v>
      </c>
      <c r="E592" s="141">
        <v>3.5</v>
      </c>
      <c r="F592" s="58">
        <v>0.202607303580318</v>
      </c>
    </row>
    <row r="593" spans="1:17">
      <c r="A593" s="48" t="str">
        <f>chsspwn.info!A$36</f>
        <v>Y</v>
      </c>
      <c r="B593" s="48">
        <v>31</v>
      </c>
      <c r="C593" s="141">
        <v>3.7</v>
      </c>
      <c r="D593" s="58">
        <v>0.31522715295444187</v>
      </c>
      <c r="E593" s="141">
        <v>3.7</v>
      </c>
      <c r="F593" s="58">
        <v>0.1</v>
      </c>
    </row>
    <row r="594" spans="1:17">
      <c r="A594" s="48" t="str">
        <f>chsspwn.info!A$36</f>
        <v>Y</v>
      </c>
      <c r="B594" s="48">
        <v>31</v>
      </c>
      <c r="C594" s="141">
        <v>3.9</v>
      </c>
      <c r="D594" s="58">
        <v>0.19989666794117888</v>
      </c>
      <c r="E594" s="141">
        <v>3.9</v>
      </c>
      <c r="F594" s="58">
        <v>0.04</v>
      </c>
    </row>
    <row r="595" spans="1:17">
      <c r="A595" s="48" t="str">
        <f>chsspwn.info!A$36</f>
        <v>Y</v>
      </c>
      <c r="B595" s="48">
        <v>31</v>
      </c>
      <c r="C595" s="141">
        <v>4.0999999999999996</v>
      </c>
      <c r="D595" s="58">
        <v>0.14000000000000001</v>
      </c>
      <c r="E595" s="141">
        <v>4.0999999999999996</v>
      </c>
      <c r="F595" s="58">
        <v>0.02</v>
      </c>
    </row>
    <row r="596" spans="1:17">
      <c r="A596" s="48" t="str">
        <f>chsspwn.info!A$36</f>
        <v>Y</v>
      </c>
      <c r="B596" s="48">
        <v>31</v>
      </c>
      <c r="C596" s="141">
        <v>4.3</v>
      </c>
      <c r="D596" s="58">
        <v>0.1</v>
      </c>
      <c r="E596" s="141">
        <v>4.3</v>
      </c>
      <c r="F596" s="58">
        <v>0</v>
      </c>
    </row>
    <row r="597" spans="1:17">
      <c r="A597" s="48" t="str">
        <f>chsspwn.info!A$36</f>
        <v>Y</v>
      </c>
      <c r="B597" s="48">
        <v>31</v>
      </c>
      <c r="C597" s="141">
        <v>5</v>
      </c>
      <c r="D597" s="58">
        <v>0</v>
      </c>
      <c r="E597" s="71"/>
      <c r="F597" s="71"/>
    </row>
    <row r="598" spans="1:17">
      <c r="A598" s="48" t="str">
        <f>chsspwn.info!A$36</f>
        <v>Y</v>
      </c>
      <c r="B598" s="48">
        <v>31</v>
      </c>
    </row>
    <row r="599" spans="1:17">
      <c r="A599" s="48" t="str">
        <f>chsspwn.info!A$37</f>
        <v>Y</v>
      </c>
      <c r="B599" s="48">
        <v>32</v>
      </c>
      <c r="C599" s="56" t="s">
        <v>2</v>
      </c>
      <c r="D599" s="137" t="s">
        <v>529</v>
      </c>
      <c r="E599" s="56" t="s">
        <v>0</v>
      </c>
      <c r="F599" s="137" t="s">
        <v>529</v>
      </c>
      <c r="G599" s="56" t="s">
        <v>3</v>
      </c>
      <c r="H599" s="137" t="s">
        <v>529</v>
      </c>
    </row>
    <row r="600" spans="1:17">
      <c r="A600" s="48" t="str">
        <f>chsspwn.info!A$37</f>
        <v>Y</v>
      </c>
      <c r="B600" s="48">
        <v>32</v>
      </c>
      <c r="C600" s="141">
        <v>0.05</v>
      </c>
      <c r="D600" s="52">
        <v>0</v>
      </c>
      <c r="E600" s="76">
        <v>0.2</v>
      </c>
      <c r="F600" s="52">
        <v>0</v>
      </c>
      <c r="G600" s="102">
        <v>1</v>
      </c>
      <c r="H600" s="52">
        <v>0</v>
      </c>
      <c r="L600" s="53" t="s">
        <v>343</v>
      </c>
      <c r="M600" s="97" t="s">
        <v>537</v>
      </c>
      <c r="N600" s="97" t="s">
        <v>435</v>
      </c>
      <c r="O600" s="100" t="s">
        <v>541</v>
      </c>
      <c r="P600" s="97" t="s">
        <v>540</v>
      </c>
    </row>
    <row r="601" spans="1:17">
      <c r="A601" s="48" t="str">
        <f>chsspwn.info!A$37</f>
        <v>Y</v>
      </c>
      <c r="B601" s="48">
        <v>32</v>
      </c>
      <c r="C601" s="141">
        <v>0.06</v>
      </c>
      <c r="D601" s="52">
        <v>0.04</v>
      </c>
      <c r="E601" s="76">
        <v>0.3</v>
      </c>
      <c r="F601" s="52">
        <v>0.16</v>
      </c>
      <c r="G601" s="102">
        <v>1.2</v>
      </c>
      <c r="H601" s="52">
        <v>0.1</v>
      </c>
      <c r="L601" s="101">
        <v>0.1</v>
      </c>
      <c r="M601" s="52" t="s">
        <v>31</v>
      </c>
      <c r="N601" s="52" t="s">
        <v>25</v>
      </c>
      <c r="P601" s="22">
        <v>0.5</v>
      </c>
      <c r="Q601" s="52">
        <v>0</v>
      </c>
    </row>
    <row r="602" spans="1:17">
      <c r="A602" s="48" t="str">
        <f>chsspwn.info!A$37</f>
        <v>Y</v>
      </c>
      <c r="B602" s="48">
        <v>32</v>
      </c>
      <c r="C602" s="141">
        <v>0.1</v>
      </c>
      <c r="D602" s="52">
        <v>0.04</v>
      </c>
      <c r="E602" s="76">
        <v>0.4</v>
      </c>
      <c r="F602" s="52">
        <v>0.32</v>
      </c>
      <c r="G602" s="102">
        <v>1.3</v>
      </c>
      <c r="H602" s="52">
        <v>1</v>
      </c>
      <c r="L602" s="101">
        <v>1</v>
      </c>
      <c r="M602" s="52" t="s">
        <v>33</v>
      </c>
      <c r="N602" s="107" t="s">
        <v>12</v>
      </c>
      <c r="P602" s="22">
        <v>1.5</v>
      </c>
      <c r="Q602" s="52">
        <v>0.1</v>
      </c>
    </row>
    <row r="603" spans="1:17">
      <c r="A603" s="48" t="str">
        <f>chsspwn.info!A$37</f>
        <v>Y</v>
      </c>
      <c r="B603" s="48">
        <v>32</v>
      </c>
      <c r="C603" s="141">
        <v>0.2</v>
      </c>
      <c r="D603" s="52">
        <v>7.0000000000000007E-2</v>
      </c>
      <c r="E603" s="76">
        <v>0.5</v>
      </c>
      <c r="F603" s="52">
        <v>0.52</v>
      </c>
      <c r="G603" s="102">
        <v>2.4</v>
      </c>
      <c r="H603" s="52">
        <v>0.99</v>
      </c>
      <c r="L603" s="101">
        <v>1.2</v>
      </c>
      <c r="M603" s="52" t="s">
        <v>34</v>
      </c>
      <c r="N603" s="107" t="s">
        <v>13</v>
      </c>
      <c r="P603" s="22">
        <v>2</v>
      </c>
      <c r="Q603" s="52">
        <v>1</v>
      </c>
    </row>
    <row r="604" spans="1:17">
      <c r="A604" s="48" t="str">
        <f>chsspwn.info!A$37</f>
        <v>Y</v>
      </c>
      <c r="B604" s="48">
        <v>32</v>
      </c>
      <c r="C604" s="141">
        <v>0.3</v>
      </c>
      <c r="D604" s="52">
        <v>0.11</v>
      </c>
      <c r="E604" s="76">
        <v>0.6</v>
      </c>
      <c r="F604" s="52">
        <v>0.71</v>
      </c>
      <c r="G604" s="102">
        <v>3.5</v>
      </c>
      <c r="H604" s="52">
        <v>0.73</v>
      </c>
      <c r="L604" s="101">
        <v>1.3</v>
      </c>
      <c r="M604" s="52" t="s">
        <v>534</v>
      </c>
      <c r="N604" s="107" t="s">
        <v>14</v>
      </c>
      <c r="P604" s="22">
        <v>3</v>
      </c>
      <c r="Q604" s="52">
        <v>0.99</v>
      </c>
    </row>
    <row r="605" spans="1:17">
      <c r="A605" s="48" t="str">
        <f>chsspwn.info!A$37</f>
        <v>Y</v>
      </c>
      <c r="B605" s="48">
        <v>32</v>
      </c>
      <c r="C605" s="141">
        <v>0.4</v>
      </c>
      <c r="D605" s="52">
        <v>0.16</v>
      </c>
      <c r="E605" s="76">
        <v>0.7</v>
      </c>
      <c r="F605" s="52">
        <v>0.85</v>
      </c>
      <c r="G605" s="102">
        <v>4.5999999999999996</v>
      </c>
      <c r="H605" s="52">
        <v>0.47</v>
      </c>
      <c r="L605" s="101">
        <v>2.4</v>
      </c>
      <c r="M605" s="52" t="s">
        <v>535</v>
      </c>
      <c r="N605" s="107" t="s">
        <v>16</v>
      </c>
      <c r="P605" s="22">
        <v>4</v>
      </c>
      <c r="Q605" s="52">
        <v>0.73</v>
      </c>
    </row>
    <row r="606" spans="1:17">
      <c r="A606" s="48" t="str">
        <f>chsspwn.info!A$37</f>
        <v>Y</v>
      </c>
      <c r="B606" s="48">
        <v>32</v>
      </c>
      <c r="C606" s="141">
        <v>0.5</v>
      </c>
      <c r="D606" s="52">
        <v>0.23</v>
      </c>
      <c r="E606" s="76">
        <v>0.8</v>
      </c>
      <c r="F606" s="52">
        <v>0.95</v>
      </c>
      <c r="G606" s="102">
        <v>6.8</v>
      </c>
      <c r="H606" s="52">
        <v>0</v>
      </c>
      <c r="L606" s="101">
        <v>3.5</v>
      </c>
      <c r="M606" s="52" t="s">
        <v>36</v>
      </c>
      <c r="N606" s="107" t="s">
        <v>18</v>
      </c>
      <c r="P606" s="22">
        <v>5</v>
      </c>
      <c r="Q606" s="52">
        <v>0.47</v>
      </c>
    </row>
    <row r="607" spans="1:17">
      <c r="A607" s="48" t="str">
        <f>chsspwn.info!A$37</f>
        <v>Y</v>
      </c>
      <c r="B607" s="48">
        <v>32</v>
      </c>
      <c r="C607" s="141">
        <v>0.6</v>
      </c>
      <c r="D607" s="52">
        <v>0.31</v>
      </c>
      <c r="E607" s="76">
        <v>0.9</v>
      </c>
      <c r="F607" s="52">
        <v>0.99</v>
      </c>
      <c r="L607" s="101">
        <v>4.5999999999999996</v>
      </c>
      <c r="M607" s="52" t="s">
        <v>38</v>
      </c>
      <c r="N607" s="107" t="s">
        <v>20</v>
      </c>
      <c r="P607" s="22">
        <v>7</v>
      </c>
      <c r="Q607" s="52">
        <v>0</v>
      </c>
    </row>
    <row r="608" spans="1:17">
      <c r="A608" s="48" t="str">
        <f>chsspwn.info!A$37</f>
        <v>Y</v>
      </c>
      <c r="B608" s="48">
        <v>32</v>
      </c>
      <c r="C608" s="141">
        <v>0.7</v>
      </c>
      <c r="D608" s="52">
        <v>0.4</v>
      </c>
      <c r="E608" s="76">
        <v>1</v>
      </c>
      <c r="F608" s="52">
        <v>1</v>
      </c>
      <c r="L608" s="101">
        <v>6.8</v>
      </c>
      <c r="M608" s="52" t="s">
        <v>37</v>
      </c>
      <c r="N608" s="107" t="s">
        <v>21</v>
      </c>
    </row>
    <row r="609" spans="1:14">
      <c r="A609" s="48" t="str">
        <f>chsspwn.info!A$37</f>
        <v>Y</v>
      </c>
      <c r="B609" s="48">
        <v>32</v>
      </c>
      <c r="C609" s="141">
        <v>0.8</v>
      </c>
      <c r="D609" s="52">
        <v>0.5</v>
      </c>
      <c r="E609" s="76">
        <v>4.0999999999999996</v>
      </c>
      <c r="F609" s="52">
        <v>0</v>
      </c>
      <c r="L609" s="98">
        <v>8</v>
      </c>
      <c r="M609" s="52" t="s">
        <v>37</v>
      </c>
      <c r="N609" s="107" t="s">
        <v>538</v>
      </c>
    </row>
    <row r="610" spans="1:14">
      <c r="A610" s="48" t="str">
        <f>chsspwn.info!A$37</f>
        <v>Y</v>
      </c>
      <c r="B610" s="48">
        <v>32</v>
      </c>
      <c r="C610" s="141">
        <v>0.9</v>
      </c>
      <c r="D610" s="52">
        <v>0.59</v>
      </c>
      <c r="L610" s="98">
        <v>9</v>
      </c>
      <c r="M610" s="52" t="s">
        <v>37</v>
      </c>
      <c r="N610" s="107" t="s">
        <v>539</v>
      </c>
    </row>
    <row r="611" spans="1:14">
      <c r="A611" s="48" t="str">
        <f>chsspwn.info!A$37</f>
        <v>Y</v>
      </c>
      <c r="B611" s="48">
        <v>32</v>
      </c>
      <c r="C611" s="141">
        <v>1</v>
      </c>
      <c r="D611" s="52">
        <v>0.68</v>
      </c>
      <c r="L611" s="98">
        <v>10</v>
      </c>
      <c r="M611" s="52" t="s">
        <v>536</v>
      </c>
      <c r="N611" s="107" t="s">
        <v>23</v>
      </c>
    </row>
    <row r="612" spans="1:14">
      <c r="A612" s="48" t="str">
        <f>chsspwn.info!A$37</f>
        <v>Y</v>
      </c>
      <c r="B612" s="48">
        <v>32</v>
      </c>
      <c r="C612" s="141">
        <v>1.1000000000000001</v>
      </c>
      <c r="D612" s="52">
        <v>0.75</v>
      </c>
    </row>
    <row r="613" spans="1:14">
      <c r="A613" s="48" t="str">
        <f>chsspwn.info!A$37</f>
        <v>Y</v>
      </c>
      <c r="B613" s="48">
        <v>32</v>
      </c>
      <c r="C613" s="141">
        <v>1.2</v>
      </c>
      <c r="D613" s="52">
        <v>0.82</v>
      </c>
    </row>
    <row r="614" spans="1:14">
      <c r="A614" s="48" t="str">
        <f>chsspwn.info!A$37</f>
        <v>Y</v>
      </c>
      <c r="B614" s="48">
        <v>32</v>
      </c>
      <c r="C614" s="141">
        <v>1.3</v>
      </c>
      <c r="D614" s="52">
        <v>0.87</v>
      </c>
    </row>
    <row r="615" spans="1:14">
      <c r="A615" s="48" t="str">
        <f>chsspwn.info!A$37</f>
        <v>Y</v>
      </c>
      <c r="B615" s="48">
        <v>32</v>
      </c>
      <c r="C615" s="141">
        <v>1.4</v>
      </c>
      <c r="D615" s="52">
        <v>0.92</v>
      </c>
    </row>
    <row r="616" spans="1:14">
      <c r="A616" s="48" t="str">
        <f>chsspwn.info!A$37</f>
        <v>Y</v>
      </c>
      <c r="B616" s="48">
        <v>32</v>
      </c>
      <c r="C616" s="141">
        <v>1.5</v>
      </c>
      <c r="D616" s="52">
        <v>0.95</v>
      </c>
    </row>
    <row r="617" spans="1:14">
      <c r="A617" s="48" t="str">
        <f>chsspwn.info!A$37</f>
        <v>Y</v>
      </c>
      <c r="B617" s="48">
        <v>32</v>
      </c>
      <c r="C617" s="141">
        <v>1.6</v>
      </c>
      <c r="D617" s="52">
        <v>0.98</v>
      </c>
    </row>
    <row r="618" spans="1:14">
      <c r="A618" s="48" t="str">
        <f>chsspwn.info!A$37</f>
        <v>Y</v>
      </c>
      <c r="B618" s="48">
        <v>32</v>
      </c>
      <c r="C618" s="141">
        <v>1.7</v>
      </c>
      <c r="D618" s="52">
        <v>0.99</v>
      </c>
    </row>
    <row r="619" spans="1:14">
      <c r="A619" s="48" t="str">
        <f>chsspwn.info!A$37</f>
        <v>Y</v>
      </c>
      <c r="B619" s="48">
        <v>32</v>
      </c>
      <c r="C619" s="141">
        <v>1.8</v>
      </c>
      <c r="D619" s="52">
        <v>1</v>
      </c>
    </row>
    <row r="620" spans="1:14">
      <c r="A620" s="48" t="str">
        <f>chsspwn.info!A$37</f>
        <v>Y</v>
      </c>
      <c r="B620" s="48">
        <v>32</v>
      </c>
      <c r="C620" s="141">
        <v>1.9</v>
      </c>
      <c r="D620" s="52">
        <v>1</v>
      </c>
    </row>
    <row r="621" spans="1:14">
      <c r="A621" s="48" t="str">
        <f>chsspwn.info!A$37</f>
        <v>Y</v>
      </c>
      <c r="B621" s="48">
        <v>32</v>
      </c>
      <c r="C621" s="141">
        <v>2</v>
      </c>
      <c r="D621" s="52">
        <v>0.99</v>
      </c>
    </row>
    <row r="622" spans="1:14">
      <c r="A622" s="48" t="str">
        <f>chsspwn.info!A$37</f>
        <v>Y</v>
      </c>
      <c r="B622" s="48">
        <v>32</v>
      </c>
      <c r="C622" s="141">
        <v>2.1</v>
      </c>
      <c r="D622" s="52">
        <v>0.98</v>
      </c>
    </row>
    <row r="623" spans="1:14">
      <c r="A623" s="48" t="str">
        <f>chsspwn.info!A$37</f>
        <v>Y</v>
      </c>
      <c r="B623" s="48">
        <v>32</v>
      </c>
      <c r="C623" s="141">
        <v>2.2000000000000002</v>
      </c>
      <c r="D623" s="52">
        <v>0.96</v>
      </c>
    </row>
    <row r="624" spans="1:14">
      <c r="A624" s="48" t="str">
        <f>chsspwn.info!A$37</f>
        <v>Y</v>
      </c>
      <c r="B624" s="48">
        <v>32</v>
      </c>
      <c r="C624" s="141">
        <v>2.2999999999999998</v>
      </c>
      <c r="D624" s="52">
        <v>0.94</v>
      </c>
    </row>
    <row r="625" spans="1:4">
      <c r="A625" s="48" t="str">
        <f>chsspwn.info!A$37</f>
        <v>Y</v>
      </c>
      <c r="B625" s="48">
        <v>32</v>
      </c>
      <c r="C625" s="141">
        <v>2.4</v>
      </c>
      <c r="D625" s="52">
        <v>0.9</v>
      </c>
    </row>
    <row r="626" spans="1:4">
      <c r="A626" s="48" t="str">
        <f>chsspwn.info!A$37</f>
        <v>Y</v>
      </c>
      <c r="B626" s="48">
        <v>32</v>
      </c>
      <c r="C626" s="141">
        <v>2.5</v>
      </c>
      <c r="D626" s="52">
        <v>0.87</v>
      </c>
    </row>
    <row r="627" spans="1:4">
      <c r="A627" s="48" t="str">
        <f>chsspwn.info!A$37</f>
        <v>Y</v>
      </c>
      <c r="B627" s="48">
        <v>32</v>
      </c>
      <c r="C627" s="141">
        <v>2.6</v>
      </c>
      <c r="D627" s="52">
        <v>0.82</v>
      </c>
    </row>
    <row r="628" spans="1:4">
      <c r="A628" s="48" t="str">
        <f>chsspwn.info!A$37</f>
        <v>Y</v>
      </c>
      <c r="B628" s="48">
        <v>32</v>
      </c>
      <c r="C628" s="141">
        <v>2.7</v>
      </c>
      <c r="D628" s="52">
        <v>0.78</v>
      </c>
    </row>
    <row r="629" spans="1:4">
      <c r="A629" s="48" t="str">
        <f>chsspwn.info!A$37</f>
        <v>Y</v>
      </c>
      <c r="B629" s="48">
        <v>32</v>
      </c>
      <c r="C629" s="141">
        <v>2.8</v>
      </c>
      <c r="D629" s="52">
        <v>0.73</v>
      </c>
    </row>
    <row r="630" spans="1:4">
      <c r="A630" s="48" t="str">
        <f>chsspwn.info!A$37</f>
        <v>Y</v>
      </c>
      <c r="B630" s="48">
        <v>32</v>
      </c>
      <c r="C630" s="141">
        <v>2.9</v>
      </c>
      <c r="D630" s="52">
        <v>0.67</v>
      </c>
    </row>
    <row r="631" spans="1:4">
      <c r="A631" s="48" t="str">
        <f>chsspwn.info!A$37</f>
        <v>Y</v>
      </c>
      <c r="B631" s="48">
        <v>32</v>
      </c>
      <c r="C631" s="141">
        <v>3</v>
      </c>
      <c r="D631" s="52">
        <v>0.62</v>
      </c>
    </row>
    <row r="632" spans="1:4">
      <c r="A632" s="48" t="str">
        <f>chsspwn.info!A$37</f>
        <v>Y</v>
      </c>
      <c r="B632" s="48">
        <v>32</v>
      </c>
      <c r="C632" s="141">
        <v>3.1</v>
      </c>
      <c r="D632" s="52">
        <v>0.56000000000000005</v>
      </c>
    </row>
    <row r="633" spans="1:4">
      <c r="A633" s="48" t="str">
        <f>chsspwn.info!A$37</f>
        <v>Y</v>
      </c>
      <c r="B633" s="48">
        <v>32</v>
      </c>
      <c r="C633" s="141">
        <v>3.2</v>
      </c>
      <c r="D633" s="52">
        <v>0.51</v>
      </c>
    </row>
    <row r="634" spans="1:4">
      <c r="A634" s="48" t="str">
        <f>chsspwn.info!A$37</f>
        <v>Y</v>
      </c>
      <c r="B634" s="48">
        <v>32</v>
      </c>
      <c r="C634" s="141">
        <v>3.3</v>
      </c>
      <c r="D634" s="52">
        <v>0.46</v>
      </c>
    </row>
    <row r="635" spans="1:4">
      <c r="A635" s="48" t="str">
        <f>chsspwn.info!A$37</f>
        <v>Y</v>
      </c>
      <c r="B635" s="48">
        <v>32</v>
      </c>
      <c r="C635" s="141">
        <v>3.4</v>
      </c>
      <c r="D635" s="52">
        <v>0.4</v>
      </c>
    </row>
    <row r="636" spans="1:4">
      <c r="A636" s="48" t="str">
        <f>chsspwn.info!A$37</f>
        <v>Y</v>
      </c>
      <c r="B636" s="48">
        <v>32</v>
      </c>
      <c r="C636" s="141">
        <v>3.5</v>
      </c>
      <c r="D636" s="52">
        <v>0.36</v>
      </c>
    </row>
    <row r="637" spans="1:4">
      <c r="A637" s="48" t="str">
        <f>chsspwn.info!A$37</f>
        <v>Y</v>
      </c>
      <c r="B637" s="48">
        <v>32</v>
      </c>
      <c r="C637" s="141">
        <v>3.6</v>
      </c>
      <c r="D637" s="52">
        <v>0.31</v>
      </c>
    </row>
    <row r="638" spans="1:4">
      <c r="A638" s="48" t="str">
        <f>chsspwn.info!A$37</f>
        <v>Y</v>
      </c>
      <c r="B638" s="48">
        <v>32</v>
      </c>
      <c r="C638" s="141">
        <v>3.7</v>
      </c>
      <c r="D638" s="52">
        <v>0.27</v>
      </c>
    </row>
    <row r="639" spans="1:4">
      <c r="A639" s="48" t="str">
        <f>chsspwn.info!A$37</f>
        <v>Y</v>
      </c>
      <c r="B639" s="48">
        <v>32</v>
      </c>
      <c r="C639" s="141">
        <v>3.8</v>
      </c>
      <c r="D639" s="52">
        <v>0.24</v>
      </c>
    </row>
    <row r="640" spans="1:4">
      <c r="A640" s="48" t="str">
        <f>chsspwn.info!A$37</f>
        <v>Y</v>
      </c>
      <c r="B640" s="48">
        <v>32</v>
      </c>
      <c r="C640" s="141">
        <v>3.81</v>
      </c>
      <c r="D640" s="52">
        <v>0</v>
      </c>
    </row>
    <row r="641" spans="1:7">
      <c r="A641" s="48" t="str">
        <f>chsspwn.info!A$37</f>
        <v>Y</v>
      </c>
      <c r="B641" s="48">
        <v>32</v>
      </c>
    </row>
    <row r="642" spans="1:7">
      <c r="A642" s="48" t="str">
        <f>chsspwn.info!A$38</f>
        <v>Y</v>
      </c>
      <c r="B642" s="48">
        <f>chsspwn.info!B$38</f>
        <v>33</v>
      </c>
      <c r="C642" s="56" t="s">
        <v>2</v>
      </c>
      <c r="D642" s="137" t="str">
        <f>chsspwn.info!$C$38</f>
        <v>Mokelumne</v>
      </c>
      <c r="E642" s="56" t="s">
        <v>0</v>
      </c>
      <c r="F642" s="137" t="str">
        <f>chsspwn.info!$C$38</f>
        <v>Mokelumne</v>
      </c>
      <c r="G642" s="52"/>
    </row>
    <row r="643" spans="1:7">
      <c r="A643" s="48" t="str">
        <f>chsspwn.info!A$38</f>
        <v>Y</v>
      </c>
      <c r="B643" s="48">
        <f>chsspwn.info!B$38</f>
        <v>33</v>
      </c>
      <c r="C643" s="141">
        <v>0</v>
      </c>
      <c r="D643" s="52">
        <v>0</v>
      </c>
      <c r="E643" s="141">
        <v>0</v>
      </c>
      <c r="F643" s="52">
        <v>0</v>
      </c>
    </row>
    <row r="644" spans="1:7">
      <c r="A644" s="48" t="str">
        <f>chsspwn.info!A$38</f>
        <v>Y</v>
      </c>
      <c r="B644" s="48">
        <f>chsspwn.info!B$38</f>
        <v>33</v>
      </c>
      <c r="C644" s="141">
        <v>0.1</v>
      </c>
      <c r="D644" s="52">
        <v>0.01</v>
      </c>
      <c r="E644" s="141">
        <v>0.1</v>
      </c>
      <c r="F644" s="52">
        <v>0.11</v>
      </c>
    </row>
    <row r="645" spans="1:7">
      <c r="A645" s="48" t="str">
        <f>chsspwn.info!A$38</f>
        <v>Y</v>
      </c>
      <c r="B645" s="48">
        <f>chsspwn.info!B$38</f>
        <v>33</v>
      </c>
      <c r="C645" s="141">
        <v>0.3</v>
      </c>
      <c r="D645" s="52">
        <v>0.02</v>
      </c>
      <c r="E645" s="141">
        <v>0.3</v>
      </c>
      <c r="F645" s="52">
        <v>0.25</v>
      </c>
    </row>
    <row r="646" spans="1:7">
      <c r="A646" s="48" t="str">
        <f>chsspwn.info!A$38</f>
        <v>Y</v>
      </c>
      <c r="B646" s="48">
        <f>chsspwn.info!B$38</f>
        <v>33</v>
      </c>
      <c r="C646" s="141">
        <v>0.5</v>
      </c>
      <c r="D646" s="52">
        <v>0.06</v>
      </c>
      <c r="E646" s="141">
        <v>0.5</v>
      </c>
      <c r="F646" s="52">
        <v>0.4</v>
      </c>
    </row>
    <row r="647" spans="1:7">
      <c r="A647" s="48" t="str">
        <f>chsspwn.info!A$38</f>
        <v>Y</v>
      </c>
      <c r="B647" s="48">
        <f>chsspwn.info!B$38</f>
        <v>33</v>
      </c>
      <c r="C647" s="141">
        <v>0.7</v>
      </c>
      <c r="D647" s="52">
        <v>0.12</v>
      </c>
      <c r="E647" s="141">
        <v>0.7</v>
      </c>
      <c r="F647" s="52">
        <v>0.64</v>
      </c>
    </row>
    <row r="648" spans="1:7">
      <c r="A648" s="48" t="str">
        <f>chsspwn.info!A$38</f>
        <v>Y</v>
      </c>
      <c r="B648" s="48">
        <f>chsspwn.info!B$38</f>
        <v>33</v>
      </c>
      <c r="C648" s="141">
        <v>0.9</v>
      </c>
      <c r="D648" s="52">
        <v>0.2</v>
      </c>
      <c r="E648" s="141">
        <v>0.9</v>
      </c>
      <c r="F648" s="52">
        <v>0.85</v>
      </c>
    </row>
    <row r="649" spans="1:7">
      <c r="A649" s="48" t="str">
        <f>chsspwn.info!A$38</f>
        <v>Y</v>
      </c>
      <c r="B649" s="48">
        <f>chsspwn.info!B$38</f>
        <v>33</v>
      </c>
      <c r="C649" s="141">
        <v>1.1000000000000001</v>
      </c>
      <c r="D649" s="52">
        <v>0.25</v>
      </c>
      <c r="E649" s="141">
        <v>1.1000000000000001</v>
      </c>
      <c r="F649" s="52">
        <v>0.99</v>
      </c>
    </row>
    <row r="650" spans="1:7">
      <c r="A650" s="48" t="str">
        <f>chsspwn.info!A$38</f>
        <v>Y</v>
      </c>
      <c r="B650" s="48">
        <f>chsspwn.info!B$38</f>
        <v>33</v>
      </c>
      <c r="C650" s="141">
        <v>1.3</v>
      </c>
      <c r="D650" s="52">
        <v>0.31</v>
      </c>
      <c r="E650" s="141">
        <v>1.3</v>
      </c>
      <c r="F650" s="52">
        <v>1</v>
      </c>
    </row>
    <row r="651" spans="1:7">
      <c r="A651" s="48" t="str">
        <f>chsspwn.info!A$38</f>
        <v>Y</v>
      </c>
      <c r="B651" s="48">
        <f>chsspwn.info!B$38</f>
        <v>33</v>
      </c>
      <c r="C651" s="141">
        <v>1.5</v>
      </c>
      <c r="D651" s="52">
        <v>0.33</v>
      </c>
      <c r="E651" s="141">
        <v>1.5</v>
      </c>
      <c r="F651" s="52">
        <v>0.92</v>
      </c>
    </row>
    <row r="652" spans="1:7">
      <c r="A652" s="48" t="str">
        <f>chsspwn.info!A$38</f>
        <v>Y</v>
      </c>
      <c r="B652" s="48">
        <f>chsspwn.info!B$38</f>
        <v>33</v>
      </c>
      <c r="C652" s="141">
        <v>1.7</v>
      </c>
      <c r="D652" s="52">
        <v>0.4</v>
      </c>
      <c r="E652" s="141">
        <v>1.7</v>
      </c>
      <c r="F652" s="52">
        <v>0.78</v>
      </c>
    </row>
    <row r="653" spans="1:7">
      <c r="A653" s="48" t="str">
        <f>chsspwn.info!A$38</f>
        <v>Y</v>
      </c>
      <c r="B653" s="48">
        <f>chsspwn.info!B$38</f>
        <v>33</v>
      </c>
      <c r="C653" s="141">
        <v>1.9</v>
      </c>
      <c r="D653" s="52">
        <v>0.5</v>
      </c>
      <c r="E653" s="141">
        <v>1.9</v>
      </c>
      <c r="F653" s="52">
        <v>0.61</v>
      </c>
    </row>
    <row r="654" spans="1:7">
      <c r="A654" s="48" t="str">
        <f>chsspwn.info!A$38</f>
        <v>Y</v>
      </c>
      <c r="B654" s="48">
        <f>chsspwn.info!B$38</f>
        <v>33</v>
      </c>
      <c r="C654" s="141">
        <v>2.1</v>
      </c>
      <c r="D654" s="52">
        <v>0.62</v>
      </c>
      <c r="E654" s="141">
        <v>2.1</v>
      </c>
      <c r="F654" s="52">
        <v>0.46</v>
      </c>
    </row>
    <row r="655" spans="1:7">
      <c r="A655" s="48" t="str">
        <f>chsspwn.info!A$38</f>
        <v>Y</v>
      </c>
      <c r="B655" s="48">
        <f>chsspwn.info!B$38</f>
        <v>33</v>
      </c>
      <c r="C655" s="141">
        <v>2.2999999999999998</v>
      </c>
      <c r="D655" s="52">
        <v>0.78</v>
      </c>
      <c r="E655" s="141">
        <v>2.2999999999999998</v>
      </c>
      <c r="F655" s="52">
        <v>0.35</v>
      </c>
    </row>
    <row r="656" spans="1:7">
      <c r="A656" s="48" t="str">
        <f>chsspwn.info!A$38</f>
        <v>Y</v>
      </c>
      <c r="B656" s="48">
        <f>chsspwn.info!B$38</f>
        <v>33</v>
      </c>
      <c r="C656" s="141">
        <v>2.5</v>
      </c>
      <c r="D656" s="52">
        <v>0.91</v>
      </c>
      <c r="E656" s="141">
        <v>2.5</v>
      </c>
      <c r="F656" s="52">
        <v>0.26</v>
      </c>
    </row>
    <row r="657" spans="1:15">
      <c r="A657" s="48" t="str">
        <f>chsspwn.info!A$38</f>
        <v>Y</v>
      </c>
      <c r="B657" s="48">
        <f>chsspwn.info!B$38</f>
        <v>33</v>
      </c>
      <c r="C657" s="141">
        <v>2.7</v>
      </c>
      <c r="D657" s="52">
        <v>1</v>
      </c>
      <c r="E657" s="141">
        <v>2.7</v>
      </c>
      <c r="F657" s="52">
        <v>0.19</v>
      </c>
    </row>
    <row r="658" spans="1:15">
      <c r="A658" s="48" t="str">
        <f>chsspwn.info!A$38</f>
        <v>Y</v>
      </c>
      <c r="B658" s="48">
        <f>chsspwn.info!B$38</f>
        <v>33</v>
      </c>
      <c r="C658" s="141">
        <v>2.9</v>
      </c>
      <c r="D658" s="52">
        <v>0.98</v>
      </c>
      <c r="E658" s="141">
        <v>2.9</v>
      </c>
      <c r="F658" s="52">
        <v>0.13</v>
      </c>
    </row>
    <row r="659" spans="1:15">
      <c r="A659" s="48" t="str">
        <f>chsspwn.info!A$38</f>
        <v>Y</v>
      </c>
      <c r="B659" s="48">
        <f>chsspwn.info!B$38</f>
        <v>33</v>
      </c>
      <c r="C659" s="141">
        <v>3.1</v>
      </c>
      <c r="D659" s="52">
        <v>0.92</v>
      </c>
      <c r="E659" s="141">
        <v>3.1</v>
      </c>
      <c r="F659" s="52">
        <v>0.08</v>
      </c>
    </row>
    <row r="660" spans="1:15">
      <c r="A660" s="48" t="str">
        <f>chsspwn.info!A$38</f>
        <v>Y</v>
      </c>
      <c r="B660" s="48">
        <f>chsspwn.info!B$38</f>
        <v>33</v>
      </c>
      <c r="C660" s="141">
        <v>3.3</v>
      </c>
      <c r="D660" s="52">
        <v>0.9</v>
      </c>
      <c r="E660" s="141">
        <v>3.3</v>
      </c>
      <c r="F660" s="52">
        <v>0.05</v>
      </c>
    </row>
    <row r="661" spans="1:15">
      <c r="A661" s="48" t="str">
        <f>chsspwn.info!A$38</f>
        <v>Y</v>
      </c>
      <c r="B661" s="48">
        <f>chsspwn.info!B$38</f>
        <v>33</v>
      </c>
      <c r="C661" s="141">
        <v>3.5</v>
      </c>
      <c r="D661" s="52">
        <v>0.75</v>
      </c>
      <c r="E661" s="141">
        <v>3.5</v>
      </c>
      <c r="F661" s="52">
        <v>0.02</v>
      </c>
    </row>
    <row r="662" spans="1:15">
      <c r="A662" s="48" t="str">
        <f>chsspwn.info!A$38</f>
        <v>Y</v>
      </c>
      <c r="B662" s="48">
        <f>chsspwn.info!B$38</f>
        <v>33</v>
      </c>
      <c r="C662" s="141">
        <v>3.7</v>
      </c>
      <c r="D662" s="52">
        <v>0.64</v>
      </c>
      <c r="E662" s="141">
        <v>3.7</v>
      </c>
      <c r="F662" s="52">
        <v>0</v>
      </c>
    </row>
    <row r="663" spans="1:15">
      <c r="A663" s="48" t="str">
        <f>chsspwn.info!A$38</f>
        <v>Y</v>
      </c>
      <c r="B663" s="48">
        <f>chsspwn.info!B$38</f>
        <v>33</v>
      </c>
      <c r="C663" s="141">
        <v>3.9</v>
      </c>
      <c r="D663" s="52">
        <v>0.43</v>
      </c>
    </row>
    <row r="664" spans="1:15">
      <c r="A664" s="48" t="str">
        <f>chsspwn.info!A$38</f>
        <v>Y</v>
      </c>
      <c r="B664" s="48">
        <f>chsspwn.info!B$38</f>
        <v>33</v>
      </c>
      <c r="C664" s="141">
        <v>4.0999999999999996</v>
      </c>
      <c r="D664" s="52">
        <v>0.33</v>
      </c>
    </row>
    <row r="665" spans="1:15">
      <c r="A665" s="48" t="str">
        <f>chsspwn.info!A$38</f>
        <v>Y</v>
      </c>
      <c r="B665" s="48">
        <f>chsspwn.info!B$38</f>
        <v>33</v>
      </c>
      <c r="C665" s="141">
        <v>4.3</v>
      </c>
      <c r="D665" s="52">
        <v>0.25</v>
      </c>
    </row>
    <row r="666" spans="1:15">
      <c r="A666" s="48" t="str">
        <f>chsspwn.info!A$38</f>
        <v>Y</v>
      </c>
      <c r="B666" s="48">
        <f>chsspwn.info!B$38</f>
        <v>33</v>
      </c>
      <c r="C666" s="141">
        <v>4.5</v>
      </c>
      <c r="D666" s="52">
        <v>0.19</v>
      </c>
    </row>
    <row r="667" spans="1:15">
      <c r="A667" s="48" t="str">
        <f>chsspwn.info!A$38</f>
        <v>Y</v>
      </c>
      <c r="B667" s="48">
        <f>chsspwn.info!B$38</f>
        <v>33</v>
      </c>
      <c r="C667" s="141">
        <v>4.7</v>
      </c>
      <c r="D667" s="52">
        <v>0.15</v>
      </c>
    </row>
    <row r="668" spans="1:15">
      <c r="A668" s="48" t="str">
        <f>chsspwn.info!A$38</f>
        <v>Y</v>
      </c>
      <c r="B668" s="48">
        <f>chsspwn.info!B$38</f>
        <v>33</v>
      </c>
      <c r="C668" s="141">
        <v>4.9000000000000004</v>
      </c>
      <c r="D668" s="52">
        <v>0.06</v>
      </c>
    </row>
    <row r="669" spans="1:15">
      <c r="A669" s="48" t="str">
        <f>chsspwn.info!A$38</f>
        <v>Y</v>
      </c>
      <c r="B669" s="48">
        <f>chsspwn.info!B$38</f>
        <v>33</v>
      </c>
      <c r="C669" s="141">
        <v>5.0999999999999996</v>
      </c>
      <c r="D669" s="52">
        <v>0</v>
      </c>
    </row>
    <row r="670" spans="1:15">
      <c r="A670" s="48" t="str">
        <f>chsspwn.info!A$38</f>
        <v>Y</v>
      </c>
      <c r="B670" s="48">
        <f>chsspwn.info!B$38</f>
        <v>33</v>
      </c>
    </row>
    <row r="671" spans="1:15">
      <c r="A671" s="48" t="str">
        <f>chsspwn.info!A$39</f>
        <v>Y</v>
      </c>
      <c r="B671" s="48">
        <f>chsspwn.info!B$39</f>
        <v>34</v>
      </c>
      <c r="C671" s="56" t="s">
        <v>2</v>
      </c>
      <c r="D671" s="137" t="str">
        <f>chsspwn.info!$C$39</f>
        <v>Tuol TRTAC</v>
      </c>
      <c r="E671" s="56" t="s">
        <v>0</v>
      </c>
      <c r="F671" s="137" t="str">
        <f>chsspwn.info!$C$39</f>
        <v>Tuol TRTAC</v>
      </c>
      <c r="G671" s="56" t="s">
        <v>3</v>
      </c>
      <c r="H671" s="137" t="str">
        <f>chsspwn.info!$C$39</f>
        <v>Tuol TRTAC</v>
      </c>
      <c r="L671" s="53" t="s">
        <v>343</v>
      </c>
      <c r="M671" s="97" t="s">
        <v>537</v>
      </c>
      <c r="N671" s="97" t="s">
        <v>435</v>
      </c>
    </row>
    <row r="672" spans="1:15">
      <c r="A672" s="48" t="str">
        <f>chsspwn.info!A$39</f>
        <v>Y</v>
      </c>
      <c r="B672" s="48">
        <f>chsspwn.info!B$39</f>
        <v>34</v>
      </c>
      <c r="C672" s="141">
        <v>0.7</v>
      </c>
      <c r="D672" s="52">
        <v>0</v>
      </c>
      <c r="E672" s="141">
        <v>0.5</v>
      </c>
      <c r="F672" s="52">
        <v>0</v>
      </c>
      <c r="G672" s="141">
        <v>1.4</v>
      </c>
      <c r="H672" s="52">
        <v>0</v>
      </c>
      <c r="L672" s="98">
        <v>1</v>
      </c>
      <c r="M672" s="52" t="s">
        <v>585</v>
      </c>
      <c r="N672" s="52" t="s">
        <v>586</v>
      </c>
      <c r="O672" s="83" t="s">
        <v>588</v>
      </c>
    </row>
    <row r="673" spans="1:14">
      <c r="A673" s="48" t="str">
        <f>chsspwn.info!A$39</f>
        <v>Y</v>
      </c>
      <c r="B673" s="48">
        <f>chsspwn.info!B$39</f>
        <v>34</v>
      </c>
      <c r="C673" s="141">
        <v>0.8</v>
      </c>
      <c r="D673" s="52">
        <v>0.06</v>
      </c>
      <c r="E673" s="141">
        <v>0.6</v>
      </c>
      <c r="F673" s="52">
        <v>0.12</v>
      </c>
      <c r="G673" s="141">
        <v>2.1</v>
      </c>
      <c r="H673" s="52">
        <v>0.26</v>
      </c>
      <c r="L673" s="98">
        <v>2</v>
      </c>
      <c r="M673" s="52" t="s">
        <v>33</v>
      </c>
      <c r="N673" s="107" t="s">
        <v>587</v>
      </c>
    </row>
    <row r="674" spans="1:14">
      <c r="A674" s="48" t="str">
        <f>chsspwn.info!A$39</f>
        <v>Y</v>
      </c>
      <c r="B674" s="48">
        <f>chsspwn.info!B$39</f>
        <v>34</v>
      </c>
      <c r="C674" s="141">
        <v>0.9</v>
      </c>
      <c r="D674" s="52">
        <v>0.17</v>
      </c>
      <c r="E674" s="141">
        <v>0.7</v>
      </c>
      <c r="F674" s="52">
        <v>0.23</v>
      </c>
      <c r="G674" s="141">
        <v>2.2000000000000002</v>
      </c>
      <c r="H674" s="52">
        <v>0.26</v>
      </c>
      <c r="L674" s="98">
        <v>3</v>
      </c>
      <c r="M674" s="52" t="s">
        <v>34</v>
      </c>
      <c r="N674" s="107" t="s">
        <v>13</v>
      </c>
    </row>
    <row r="675" spans="1:14">
      <c r="A675" s="48" t="str">
        <f>chsspwn.info!A$39</f>
        <v>Y</v>
      </c>
      <c r="B675" s="48">
        <f>chsspwn.info!B$39</f>
        <v>34</v>
      </c>
      <c r="C675" s="141">
        <v>1.05</v>
      </c>
      <c r="D675" s="52">
        <v>0.36</v>
      </c>
      <c r="E675" s="141">
        <v>0.8</v>
      </c>
      <c r="F675" s="52">
        <v>0.27</v>
      </c>
      <c r="G675" s="141">
        <v>2.2999999999999998</v>
      </c>
      <c r="H675" s="52">
        <v>0.13</v>
      </c>
      <c r="L675" s="98">
        <v>4</v>
      </c>
      <c r="M675" s="52" t="s">
        <v>35</v>
      </c>
      <c r="N675" s="107" t="s">
        <v>15</v>
      </c>
    </row>
    <row r="676" spans="1:14">
      <c r="A676" s="48" t="str">
        <f>chsspwn.info!A$39</f>
        <v>Y</v>
      </c>
      <c r="B676" s="48">
        <f>chsspwn.info!B$39</f>
        <v>34</v>
      </c>
      <c r="C676" s="141">
        <v>1.25</v>
      </c>
      <c r="D676" s="52">
        <v>0.42</v>
      </c>
      <c r="E676" s="141">
        <v>0.9</v>
      </c>
      <c r="F676" s="52">
        <v>1</v>
      </c>
      <c r="G676" s="141">
        <v>2.4</v>
      </c>
      <c r="H676" s="52">
        <v>0</v>
      </c>
      <c r="L676" s="98">
        <v>5</v>
      </c>
      <c r="M676" s="52" t="s">
        <v>36</v>
      </c>
      <c r="N676" s="107" t="s">
        <v>44</v>
      </c>
    </row>
    <row r="677" spans="1:14">
      <c r="A677" s="48" t="str">
        <f>chsspwn.info!A$39</f>
        <v>Y</v>
      </c>
      <c r="B677" s="48">
        <f>chsspwn.info!B$39</f>
        <v>34</v>
      </c>
      <c r="C677" s="141">
        <v>1.4</v>
      </c>
      <c r="D677" s="52">
        <v>1</v>
      </c>
      <c r="E677" s="141">
        <v>2.6</v>
      </c>
      <c r="F677" s="52">
        <v>1</v>
      </c>
      <c r="G677" s="141">
        <v>3.1</v>
      </c>
      <c r="H677" s="52">
        <v>1</v>
      </c>
      <c r="L677" s="98">
        <v>6</v>
      </c>
      <c r="M677" s="52" t="s">
        <v>38</v>
      </c>
      <c r="N677" s="107" t="s">
        <v>45</v>
      </c>
    </row>
    <row r="678" spans="1:14">
      <c r="A678" s="48" t="str">
        <f>chsspwn.info!A$39</f>
        <v>Y</v>
      </c>
      <c r="B678" s="48">
        <f>chsspwn.info!B$39</f>
        <v>34</v>
      </c>
      <c r="C678" s="141">
        <v>2.6</v>
      </c>
      <c r="D678" s="52">
        <v>1</v>
      </c>
      <c r="E678" s="141">
        <v>2.7</v>
      </c>
      <c r="F678" s="52">
        <v>0.15</v>
      </c>
      <c r="G678" s="141">
        <v>3.2</v>
      </c>
      <c r="H678" s="52">
        <v>1</v>
      </c>
      <c r="L678" s="98">
        <v>7</v>
      </c>
      <c r="M678" s="52" t="s">
        <v>37</v>
      </c>
      <c r="N678" s="107" t="s">
        <v>46</v>
      </c>
    </row>
    <row r="679" spans="1:14">
      <c r="A679" s="48" t="str">
        <f>chsspwn.info!A$39</f>
        <v>Y</v>
      </c>
      <c r="B679" s="48">
        <f>chsspwn.info!B$39</f>
        <v>34</v>
      </c>
      <c r="C679" s="141">
        <v>2.7</v>
      </c>
      <c r="D679" s="52">
        <v>0.62</v>
      </c>
      <c r="E679" s="141">
        <v>2.8</v>
      </c>
      <c r="F679" s="52">
        <v>0.12</v>
      </c>
      <c r="G679" s="141">
        <v>3.3</v>
      </c>
      <c r="H679" s="52">
        <v>0.5</v>
      </c>
      <c r="L679" s="98">
        <v>8</v>
      </c>
      <c r="M679" s="52" t="s">
        <v>39</v>
      </c>
      <c r="N679" s="107" t="s">
        <v>47</v>
      </c>
    </row>
    <row r="680" spans="1:14">
      <c r="A680" s="48" t="str">
        <f>chsspwn.info!A$39</f>
        <v>Y</v>
      </c>
      <c r="B680" s="48">
        <f>chsspwn.info!B$39</f>
        <v>34</v>
      </c>
      <c r="C680" s="141">
        <v>2.8</v>
      </c>
      <c r="D680" s="52">
        <v>0.56000000000000005</v>
      </c>
      <c r="E680" s="141">
        <v>2.9</v>
      </c>
      <c r="F680" s="52">
        <v>0.08</v>
      </c>
      <c r="G680" s="141">
        <v>3.4</v>
      </c>
      <c r="H680" s="52">
        <v>0</v>
      </c>
      <c r="L680" s="98">
        <v>9</v>
      </c>
      <c r="M680" s="52" t="s">
        <v>41</v>
      </c>
      <c r="N680" s="107" t="s">
        <v>55</v>
      </c>
    </row>
    <row r="681" spans="1:14">
      <c r="A681" s="48" t="str">
        <f>chsspwn.info!A$39</f>
        <v>Y</v>
      </c>
      <c r="B681" s="48">
        <f>chsspwn.info!B$39</f>
        <v>34</v>
      </c>
      <c r="C681" s="141">
        <v>2.9</v>
      </c>
      <c r="D681" s="52">
        <v>0.45</v>
      </c>
      <c r="E681" s="141">
        <v>3</v>
      </c>
      <c r="F681" s="52">
        <v>0</v>
      </c>
      <c r="G681" s="141">
        <v>4.0999999999999996</v>
      </c>
      <c r="H681" s="52">
        <v>1</v>
      </c>
      <c r="L681" s="98">
        <v>10</v>
      </c>
      <c r="M681" s="52" t="s">
        <v>61</v>
      </c>
      <c r="N681" s="107"/>
    </row>
    <row r="682" spans="1:14">
      <c r="A682" s="48" t="str">
        <f>chsspwn.info!A$39</f>
        <v>Y</v>
      </c>
      <c r="B682" s="48">
        <f>chsspwn.info!B$39</f>
        <v>34</v>
      </c>
      <c r="C682" s="141">
        <v>3.05</v>
      </c>
      <c r="D682" s="52">
        <v>0.22</v>
      </c>
      <c r="G682" s="141">
        <v>4.2</v>
      </c>
      <c r="H682" s="52">
        <v>1</v>
      </c>
      <c r="L682" s="98"/>
      <c r="N682" s="107"/>
    </row>
    <row r="683" spans="1:14">
      <c r="A683" s="48" t="str">
        <f>chsspwn.info!A$39</f>
        <v>Y</v>
      </c>
      <c r="B683" s="48">
        <f>chsspwn.info!B$39</f>
        <v>34</v>
      </c>
      <c r="C683" s="141">
        <v>3.2</v>
      </c>
      <c r="D683" s="52">
        <v>0.17</v>
      </c>
      <c r="G683" s="141">
        <v>4.3</v>
      </c>
      <c r="H683" s="52">
        <v>0.5</v>
      </c>
    </row>
    <row r="684" spans="1:14">
      <c r="A684" s="48" t="str">
        <f>chsspwn.info!A$39</f>
        <v>Y</v>
      </c>
      <c r="B684" s="48">
        <f>chsspwn.info!B$39</f>
        <v>34</v>
      </c>
      <c r="C684" s="141">
        <v>3.8</v>
      </c>
      <c r="D684" s="52">
        <v>7.0000000000000007E-2</v>
      </c>
      <c r="G684" s="141">
        <v>4.4000000000000004</v>
      </c>
      <c r="H684" s="52">
        <v>0</v>
      </c>
    </row>
    <row r="685" spans="1:14">
      <c r="A685" s="48" t="str">
        <f>chsspwn.info!A$39</f>
        <v>Y</v>
      </c>
      <c r="B685" s="48">
        <f>chsspwn.info!B$39</f>
        <v>34</v>
      </c>
      <c r="C685" s="141">
        <v>4.4000000000000004</v>
      </c>
      <c r="D685" s="52">
        <v>0</v>
      </c>
      <c r="G685" s="141">
        <v>5.0999999999999996</v>
      </c>
      <c r="H685" s="52">
        <v>0.32</v>
      </c>
    </row>
    <row r="686" spans="1:14">
      <c r="A686" s="48" t="str">
        <f>chsspwn.info!A$39</f>
        <v>Y</v>
      </c>
      <c r="B686" s="48">
        <f>chsspwn.info!B$39</f>
        <v>34</v>
      </c>
      <c r="G686" s="141">
        <v>5.2</v>
      </c>
      <c r="H686" s="52">
        <v>0.32</v>
      </c>
    </row>
    <row r="687" spans="1:14">
      <c r="A687" s="48" t="str">
        <f>chsspwn.info!A$39</f>
        <v>Y</v>
      </c>
      <c r="B687" s="48">
        <f>chsspwn.info!B$39</f>
        <v>34</v>
      </c>
      <c r="G687" s="141">
        <v>5.3</v>
      </c>
      <c r="H687" s="52">
        <v>0.16</v>
      </c>
    </row>
    <row r="688" spans="1:14">
      <c r="A688" s="48" t="str">
        <f>chsspwn.info!A$39</f>
        <v>Y</v>
      </c>
      <c r="B688" s="48">
        <f>chsspwn.info!B$39</f>
        <v>34</v>
      </c>
      <c r="G688" s="141">
        <v>5.4</v>
      </c>
      <c r="H688" s="52">
        <v>0</v>
      </c>
    </row>
    <row r="689" spans="1:14">
      <c r="A689" s="48" t="str">
        <f>chsspwn.info!A$39</f>
        <v>Y</v>
      </c>
      <c r="B689" s="48">
        <f>chsspwn.info!B$39</f>
        <v>34</v>
      </c>
      <c r="G689" s="141">
        <v>6.1</v>
      </c>
      <c r="H689" s="52">
        <v>0.32</v>
      </c>
    </row>
    <row r="690" spans="1:14">
      <c r="A690" s="48" t="str">
        <f>chsspwn.info!A$39</f>
        <v>Y</v>
      </c>
      <c r="B690" s="48">
        <f>chsspwn.info!B$39</f>
        <v>34</v>
      </c>
      <c r="G690" s="141">
        <v>6.2</v>
      </c>
      <c r="H690" s="52">
        <v>0.32</v>
      </c>
    </row>
    <row r="691" spans="1:14">
      <c r="A691" s="48" t="str">
        <f>chsspwn.info!A$39</f>
        <v>Y</v>
      </c>
      <c r="B691" s="48">
        <f>chsspwn.info!B$39</f>
        <v>34</v>
      </c>
      <c r="G691" s="141">
        <v>6.3</v>
      </c>
      <c r="H691" s="52">
        <v>0.16</v>
      </c>
    </row>
    <row r="692" spans="1:14">
      <c r="A692" s="48" t="str">
        <f>chsspwn.info!A$39</f>
        <v>Y</v>
      </c>
      <c r="B692" s="48">
        <f>chsspwn.info!B$39</f>
        <v>34</v>
      </c>
      <c r="G692" s="141">
        <v>6.4</v>
      </c>
      <c r="H692" s="52">
        <v>0</v>
      </c>
    </row>
    <row r="693" spans="1:14">
      <c r="A693" s="48" t="str">
        <f>chsspwn.info!A$39</f>
        <v>Y</v>
      </c>
      <c r="B693" s="48">
        <f>chsspwn.info!B$39</f>
        <v>34</v>
      </c>
      <c r="G693" s="56" t="s">
        <v>3</v>
      </c>
      <c r="H693" s="137" t="s">
        <v>582</v>
      </c>
      <c r="I693" s="2" t="s">
        <v>480</v>
      </c>
      <c r="M693" s="54" t="s">
        <v>584</v>
      </c>
    </row>
    <row r="694" spans="1:14">
      <c r="A694" s="48" t="str">
        <f>chsspwn.info!A$39</f>
        <v>Y</v>
      </c>
      <c r="B694" s="48">
        <f>chsspwn.info!B$39</f>
        <v>34</v>
      </c>
      <c r="G694" s="145" t="s">
        <v>602</v>
      </c>
      <c r="H694" s="52">
        <v>0</v>
      </c>
    </row>
    <row r="695" spans="1:14">
      <c r="A695" s="48" t="str">
        <f>chsspwn.info!A$39</f>
        <v>Y</v>
      </c>
      <c r="B695" s="48">
        <f>chsspwn.info!B$39</f>
        <v>34</v>
      </c>
      <c r="G695" s="145" t="s">
        <v>13</v>
      </c>
      <c r="H695" s="52">
        <v>0.5</v>
      </c>
    </row>
    <row r="696" spans="1:14">
      <c r="A696" s="48" t="str">
        <f>chsspwn.info!A$39</f>
        <v>Y</v>
      </c>
      <c r="B696" s="48">
        <f>chsspwn.info!B$39</f>
        <v>34</v>
      </c>
      <c r="G696" s="145" t="s">
        <v>15</v>
      </c>
      <c r="H696" s="52">
        <v>1</v>
      </c>
    </row>
    <row r="697" spans="1:14">
      <c r="A697" s="48" t="str">
        <f>chsspwn.info!A$39</f>
        <v>Y</v>
      </c>
      <c r="B697" s="48">
        <f>chsspwn.info!B$39</f>
        <v>34</v>
      </c>
      <c r="G697" s="145" t="s">
        <v>579</v>
      </c>
      <c r="H697" s="52">
        <v>1</v>
      </c>
    </row>
    <row r="698" spans="1:14">
      <c r="A698" s="48" t="str">
        <f>chsspwn.info!A$39</f>
        <v>Y</v>
      </c>
      <c r="B698" s="48">
        <f>chsspwn.info!B$39</f>
        <v>34</v>
      </c>
      <c r="G698" s="145" t="s">
        <v>580</v>
      </c>
      <c r="H698" s="52">
        <v>0.7</v>
      </c>
    </row>
    <row r="699" spans="1:14">
      <c r="A699" s="48" t="str">
        <f>chsspwn.info!A$39</f>
        <v>Y</v>
      </c>
      <c r="B699" s="48">
        <f>chsspwn.info!B$39</f>
        <v>34</v>
      </c>
      <c r="G699" s="145" t="s">
        <v>45</v>
      </c>
      <c r="H699" s="52">
        <v>0</v>
      </c>
    </row>
    <row r="700" spans="1:14">
      <c r="A700" s="48" t="str">
        <f>chsspwn.info!A$39</f>
        <v>Y</v>
      </c>
      <c r="B700" s="48">
        <f>chsspwn.info!B$39</f>
        <v>34</v>
      </c>
    </row>
    <row r="701" spans="1:14">
      <c r="A701" s="48" t="str">
        <f>chsspwn.info!A$40</f>
        <v>Y</v>
      </c>
      <c r="B701" s="48">
        <f>chsspwn.info!B$40</f>
        <v>35</v>
      </c>
      <c r="C701" s="56" t="s">
        <v>2</v>
      </c>
      <c r="D701" s="137" t="str">
        <f>chsspwn.info!$C$40</f>
        <v>Yuba FWS fall</v>
      </c>
      <c r="E701" s="56" t="s">
        <v>0</v>
      </c>
      <c r="F701" s="137" t="str">
        <f>chsspwn.info!$C$40</f>
        <v>Yuba FWS fall</v>
      </c>
      <c r="G701" s="56" t="s">
        <v>3</v>
      </c>
      <c r="H701" s="137" t="str">
        <f>chsspwn.info!$C$40</f>
        <v>Yuba FWS fall</v>
      </c>
      <c r="I701" s="91"/>
      <c r="J701" s="71"/>
      <c r="L701" s="53" t="s">
        <v>343</v>
      </c>
      <c r="M701" s="97" t="s">
        <v>537</v>
      </c>
      <c r="N701" s="97" t="s">
        <v>435</v>
      </c>
    </row>
    <row r="702" spans="1:14">
      <c r="A702" s="48" t="str">
        <f>chsspwn.info!A$40</f>
        <v>Y</v>
      </c>
      <c r="B702" s="48">
        <f>chsspwn.info!B$40</f>
        <v>35</v>
      </c>
      <c r="C702" s="141">
        <v>0.22</v>
      </c>
      <c r="D702" s="52">
        <v>0</v>
      </c>
      <c r="E702" s="141">
        <v>0.1</v>
      </c>
      <c r="F702" s="52">
        <v>0</v>
      </c>
      <c r="G702" s="146">
        <v>1</v>
      </c>
      <c r="H702" s="52">
        <v>0</v>
      </c>
      <c r="L702" s="101">
        <v>0.1</v>
      </c>
      <c r="M702" s="52" t="s">
        <v>31</v>
      </c>
      <c r="N702" s="52" t="s">
        <v>25</v>
      </c>
    </row>
    <row r="703" spans="1:14">
      <c r="A703" s="48" t="str">
        <f>chsspwn.info!A$40</f>
        <v>Y</v>
      </c>
      <c r="B703" s="48">
        <f>chsspwn.info!B$40</f>
        <v>35</v>
      </c>
      <c r="C703" s="141">
        <v>0.23</v>
      </c>
      <c r="D703" s="52">
        <v>0.09</v>
      </c>
      <c r="E703" s="141">
        <v>0.2</v>
      </c>
      <c r="F703" s="52">
        <v>0.09</v>
      </c>
      <c r="G703" s="146">
        <v>1.2</v>
      </c>
      <c r="H703" s="52">
        <v>0.05</v>
      </c>
      <c r="L703" s="101">
        <v>1</v>
      </c>
      <c r="M703" s="52" t="s">
        <v>33</v>
      </c>
      <c r="N703" s="107" t="s">
        <v>12</v>
      </c>
    </row>
    <row r="704" spans="1:14">
      <c r="A704" s="48" t="str">
        <f>chsspwn.info!A$40</f>
        <v>Y</v>
      </c>
      <c r="B704" s="48">
        <f>chsspwn.info!B$40</f>
        <v>35</v>
      </c>
      <c r="C704" s="141">
        <v>0.3</v>
      </c>
      <c r="D704" s="52">
        <v>0.13</v>
      </c>
      <c r="E704" s="141">
        <v>0.3</v>
      </c>
      <c r="F704" s="52">
        <v>0.15</v>
      </c>
      <c r="G704" s="146">
        <v>1.3</v>
      </c>
      <c r="H704" s="52">
        <v>0.57999999999999996</v>
      </c>
      <c r="L704" s="101">
        <v>1.2</v>
      </c>
      <c r="M704" s="52" t="s">
        <v>34</v>
      </c>
      <c r="N704" s="107" t="s">
        <v>13</v>
      </c>
    </row>
    <row r="705" spans="1:14">
      <c r="A705" s="48" t="str">
        <f>chsspwn.info!A$40</f>
        <v>Y</v>
      </c>
      <c r="B705" s="48">
        <f>chsspwn.info!B$40</f>
        <v>35</v>
      </c>
      <c r="C705" s="141">
        <v>0.4</v>
      </c>
      <c r="D705" s="52">
        <v>0.21</v>
      </c>
      <c r="E705" s="141">
        <v>0.4</v>
      </c>
      <c r="F705" s="52">
        <v>0.24</v>
      </c>
      <c r="G705" s="146">
        <v>2.4</v>
      </c>
      <c r="H705" s="52">
        <v>1</v>
      </c>
      <c r="L705" s="101">
        <v>1.3</v>
      </c>
      <c r="M705" s="52" t="s">
        <v>534</v>
      </c>
      <c r="N705" s="107" t="s">
        <v>14</v>
      </c>
    </row>
    <row r="706" spans="1:14">
      <c r="A706" s="48" t="str">
        <f>chsspwn.info!A$40</f>
        <v>Y</v>
      </c>
      <c r="B706" s="48">
        <f>chsspwn.info!B$40</f>
        <v>35</v>
      </c>
      <c r="C706" s="141">
        <v>0.5</v>
      </c>
      <c r="D706" s="52">
        <v>0.3</v>
      </c>
      <c r="E706" s="141">
        <v>0.5</v>
      </c>
      <c r="F706" s="52">
        <v>0.34</v>
      </c>
      <c r="G706" s="146">
        <v>3.5</v>
      </c>
      <c r="H706" s="52">
        <v>0.65</v>
      </c>
      <c r="L706" s="101">
        <v>2.2999999999999998</v>
      </c>
      <c r="M706" s="52" t="s">
        <v>35</v>
      </c>
      <c r="N706" s="107" t="s">
        <v>15</v>
      </c>
    </row>
    <row r="707" spans="1:14">
      <c r="A707" s="48" t="str">
        <f>chsspwn.info!A$40</f>
        <v>Y</v>
      </c>
      <c r="B707" s="48">
        <f>chsspwn.info!B$40</f>
        <v>35</v>
      </c>
      <c r="C707" s="141">
        <v>0.8</v>
      </c>
      <c r="D707" s="52">
        <v>0.63</v>
      </c>
      <c r="E707" s="141">
        <v>0.6</v>
      </c>
      <c r="F707" s="52">
        <v>0.46</v>
      </c>
      <c r="G707" s="146">
        <v>4.5999999999999996</v>
      </c>
      <c r="H707" s="52">
        <v>0.28999999999999998</v>
      </c>
      <c r="L707" s="101">
        <v>2.4</v>
      </c>
      <c r="M707" s="52" t="s">
        <v>535</v>
      </c>
      <c r="N707" s="107" t="s">
        <v>16</v>
      </c>
    </row>
    <row r="708" spans="1:14">
      <c r="A708" s="48" t="str">
        <f>chsspwn.info!A$40</f>
        <v>Y</v>
      </c>
      <c r="B708" s="48">
        <f>chsspwn.info!B$40</f>
        <v>35</v>
      </c>
      <c r="C708" s="141">
        <v>1</v>
      </c>
      <c r="D708" s="52">
        <v>0.81</v>
      </c>
      <c r="E708" s="141">
        <v>0.7</v>
      </c>
      <c r="F708" s="52">
        <v>0.57999999999999996</v>
      </c>
      <c r="G708" s="146">
        <v>6.8</v>
      </c>
      <c r="H708" s="52">
        <v>0.01</v>
      </c>
      <c r="L708" s="101">
        <v>3.4</v>
      </c>
      <c r="M708" s="52" t="s">
        <v>36</v>
      </c>
      <c r="N708" s="107" t="s">
        <v>17</v>
      </c>
    </row>
    <row r="709" spans="1:14">
      <c r="A709" s="48" t="str">
        <f>chsspwn.info!A$40</f>
        <v>Y</v>
      </c>
      <c r="B709" s="48">
        <f>chsspwn.info!B$40</f>
        <v>35</v>
      </c>
      <c r="C709" s="141">
        <v>1.1000000000000001</v>
      </c>
      <c r="D709" s="52">
        <v>0.87</v>
      </c>
      <c r="E709" s="141">
        <v>0.8</v>
      </c>
      <c r="F709" s="52">
        <v>0.7</v>
      </c>
      <c r="G709" s="146">
        <v>8</v>
      </c>
      <c r="H709" s="52">
        <v>0</v>
      </c>
      <c r="L709" s="101">
        <v>3.5</v>
      </c>
      <c r="M709" s="52" t="s">
        <v>36</v>
      </c>
      <c r="N709" s="107" t="s">
        <v>18</v>
      </c>
    </row>
    <row r="710" spans="1:14">
      <c r="A710" s="48" t="str">
        <f>chsspwn.info!A$40</f>
        <v>Y</v>
      </c>
      <c r="B710" s="48">
        <f>chsspwn.info!B$40</f>
        <v>35</v>
      </c>
      <c r="C710" s="141">
        <v>1.2</v>
      </c>
      <c r="D710" s="52">
        <v>0.92</v>
      </c>
      <c r="E710" s="141">
        <v>0.9</v>
      </c>
      <c r="F710" s="52">
        <v>0.79</v>
      </c>
      <c r="L710" s="101">
        <v>4.5999999999999996</v>
      </c>
      <c r="M710" s="52" t="s">
        <v>38</v>
      </c>
      <c r="N710" s="107" t="s">
        <v>20</v>
      </c>
    </row>
    <row r="711" spans="1:14">
      <c r="A711" s="48" t="str">
        <f>chsspwn.info!A$40</f>
        <v>Y</v>
      </c>
      <c r="B711" s="48">
        <f>chsspwn.info!B$40</f>
        <v>35</v>
      </c>
      <c r="C711" s="141">
        <v>1.3</v>
      </c>
      <c r="D711" s="52">
        <v>0.96</v>
      </c>
      <c r="E711" s="141">
        <v>1</v>
      </c>
      <c r="F711" s="52">
        <v>0.87</v>
      </c>
      <c r="L711" s="101">
        <v>6.8</v>
      </c>
      <c r="M711" s="52" t="s">
        <v>37</v>
      </c>
      <c r="N711" s="107" t="s">
        <v>21</v>
      </c>
    </row>
    <row r="712" spans="1:14">
      <c r="A712" s="48" t="str">
        <f>chsspwn.info!A$40</f>
        <v>Y</v>
      </c>
      <c r="B712" s="48">
        <f>chsspwn.info!B$40</f>
        <v>35</v>
      </c>
      <c r="C712" s="141">
        <v>1.5</v>
      </c>
      <c r="D712" s="52">
        <v>1</v>
      </c>
      <c r="E712" s="141">
        <v>1.1000000000000001</v>
      </c>
      <c r="F712" s="52">
        <v>0.93</v>
      </c>
      <c r="L712" s="98">
        <v>8</v>
      </c>
      <c r="M712" s="52" t="s">
        <v>37</v>
      </c>
      <c r="N712" s="107" t="s">
        <v>538</v>
      </c>
    </row>
    <row r="713" spans="1:14">
      <c r="A713" s="48" t="str">
        <f>chsspwn.info!A$40</f>
        <v>Y</v>
      </c>
      <c r="B713" s="48">
        <f>chsspwn.info!B$40</f>
        <v>35</v>
      </c>
      <c r="C713" s="141">
        <v>1.7</v>
      </c>
      <c r="D713" s="52">
        <v>1</v>
      </c>
      <c r="E713" s="141">
        <v>1.2</v>
      </c>
      <c r="F713" s="52">
        <v>0.97</v>
      </c>
      <c r="L713" s="98">
        <v>9</v>
      </c>
      <c r="M713" s="52" t="s">
        <v>37</v>
      </c>
      <c r="N713" s="107" t="s">
        <v>539</v>
      </c>
    </row>
    <row r="714" spans="1:14">
      <c r="A714" s="48" t="str">
        <f>chsspwn.info!A$40</f>
        <v>Y</v>
      </c>
      <c r="B714" s="48">
        <f>chsspwn.info!B$40</f>
        <v>35</v>
      </c>
      <c r="C714" s="141">
        <v>1.8</v>
      </c>
      <c r="D714" s="52">
        <v>0.99</v>
      </c>
      <c r="E714" s="141">
        <v>1.3</v>
      </c>
      <c r="F714" s="52">
        <v>0.99</v>
      </c>
      <c r="L714" s="98">
        <v>10</v>
      </c>
      <c r="M714" s="52" t="s">
        <v>536</v>
      </c>
      <c r="N714" s="107" t="s">
        <v>23</v>
      </c>
    </row>
    <row r="715" spans="1:14">
      <c r="A715" s="48" t="str">
        <f>chsspwn.info!A$40</f>
        <v>Y</v>
      </c>
      <c r="B715" s="48">
        <f>chsspwn.info!B$40</f>
        <v>35</v>
      </c>
      <c r="C715" s="141">
        <v>1.9</v>
      </c>
      <c r="D715" s="52">
        <v>0.97</v>
      </c>
      <c r="E715" s="141">
        <v>1.4</v>
      </c>
      <c r="F715" s="52">
        <v>1</v>
      </c>
    </row>
    <row r="716" spans="1:14">
      <c r="A716" s="48" t="str">
        <f>chsspwn.info!A$40</f>
        <v>Y</v>
      </c>
      <c r="B716" s="48">
        <f>chsspwn.info!B$40</f>
        <v>35</v>
      </c>
      <c r="C716" s="141">
        <v>2</v>
      </c>
      <c r="D716" s="52">
        <v>0.96</v>
      </c>
      <c r="E716" s="141">
        <v>4.8</v>
      </c>
      <c r="F716" s="52">
        <v>0.02</v>
      </c>
    </row>
    <row r="717" spans="1:14">
      <c r="A717" s="48" t="str">
        <f>chsspwn.info!A$40</f>
        <v>Y</v>
      </c>
      <c r="B717" s="48">
        <f>chsspwn.info!B$40</f>
        <v>35</v>
      </c>
      <c r="C717" s="141">
        <v>2.6</v>
      </c>
      <c r="D717" s="52">
        <v>0.84</v>
      </c>
      <c r="E717" s="141">
        <v>7.8</v>
      </c>
      <c r="F717" s="52">
        <v>0.02</v>
      </c>
    </row>
    <row r="718" spans="1:14">
      <c r="A718" s="48" t="str">
        <f>chsspwn.info!A$40</f>
        <v>Y</v>
      </c>
      <c r="B718" s="48">
        <f>chsspwn.info!B$40</f>
        <v>35</v>
      </c>
      <c r="C718" s="141">
        <v>2.7</v>
      </c>
      <c r="D718" s="52">
        <v>0.83</v>
      </c>
      <c r="E718" s="141">
        <v>7.9</v>
      </c>
      <c r="F718" s="52">
        <v>0</v>
      </c>
    </row>
    <row r="719" spans="1:14">
      <c r="A719" s="48" t="str">
        <f>chsspwn.info!A$40</f>
        <v>Y</v>
      </c>
      <c r="B719" s="48">
        <f>chsspwn.info!B$40</f>
        <v>35</v>
      </c>
      <c r="C719" s="141">
        <v>2.8</v>
      </c>
      <c r="D719" s="52">
        <v>0.81</v>
      </c>
    </row>
    <row r="720" spans="1:14">
      <c r="A720" s="48" t="str">
        <f>chsspwn.info!A$40</f>
        <v>Y</v>
      </c>
      <c r="B720" s="48">
        <f>chsspwn.info!B$40</f>
        <v>35</v>
      </c>
      <c r="C720" s="141">
        <v>3.1</v>
      </c>
      <c r="D720" s="52">
        <v>0.78</v>
      </c>
    </row>
    <row r="721" spans="1:4">
      <c r="A721" s="48" t="str">
        <f>chsspwn.info!A$40</f>
        <v>Y</v>
      </c>
      <c r="B721" s="48">
        <f>chsspwn.info!B$40</f>
        <v>35</v>
      </c>
      <c r="C721" s="141">
        <v>3.2</v>
      </c>
      <c r="D721" s="52">
        <v>0.78</v>
      </c>
    </row>
    <row r="722" spans="1:4">
      <c r="A722" s="48" t="str">
        <f>chsspwn.info!A$40</f>
        <v>Y</v>
      </c>
      <c r="B722" s="48">
        <f>chsspwn.info!B$40</f>
        <v>35</v>
      </c>
      <c r="C722" s="141">
        <v>3.3</v>
      </c>
      <c r="D722" s="52">
        <v>0.77</v>
      </c>
    </row>
    <row r="723" spans="1:4">
      <c r="A723" s="48" t="str">
        <f>chsspwn.info!A$40</f>
        <v>Y</v>
      </c>
      <c r="B723" s="48">
        <f>chsspwn.info!B$40</f>
        <v>35</v>
      </c>
      <c r="C723" s="141">
        <v>3.4</v>
      </c>
      <c r="D723" s="52">
        <v>0.77</v>
      </c>
    </row>
    <row r="724" spans="1:4">
      <c r="A724" s="48" t="str">
        <f>chsspwn.info!A$40</f>
        <v>Y</v>
      </c>
      <c r="B724" s="48">
        <f>chsspwn.info!B$40</f>
        <v>35</v>
      </c>
      <c r="C724" s="141">
        <v>3.5</v>
      </c>
      <c r="D724" s="52">
        <v>0.76</v>
      </c>
    </row>
    <row r="725" spans="1:4">
      <c r="A725" s="48" t="str">
        <f>chsspwn.info!A$40</f>
        <v>Y</v>
      </c>
      <c r="B725" s="48">
        <f>chsspwn.info!B$40</f>
        <v>35</v>
      </c>
      <c r="C725" s="141">
        <v>3.6</v>
      </c>
      <c r="D725" s="52">
        <v>0.76</v>
      </c>
    </row>
    <row r="726" spans="1:4">
      <c r="A726" s="48" t="str">
        <f>chsspwn.info!A$40</f>
        <v>Y</v>
      </c>
      <c r="B726" s="48">
        <f>chsspwn.info!B$40</f>
        <v>35</v>
      </c>
      <c r="C726" s="141">
        <v>3.8</v>
      </c>
      <c r="D726" s="52">
        <v>0.74</v>
      </c>
    </row>
    <row r="727" spans="1:4">
      <c r="A727" s="48" t="str">
        <f>chsspwn.info!A$40</f>
        <v>Y</v>
      </c>
      <c r="B727" s="48">
        <f>chsspwn.info!B$40</f>
        <v>35</v>
      </c>
      <c r="C727" s="141">
        <v>3.9</v>
      </c>
      <c r="D727" s="52">
        <v>0.72</v>
      </c>
    </row>
    <row r="728" spans="1:4">
      <c r="A728" s="48" t="str">
        <f>chsspwn.info!A$40</f>
        <v>Y</v>
      </c>
      <c r="B728" s="48">
        <f>chsspwn.info!B$40</f>
        <v>35</v>
      </c>
      <c r="C728" s="141">
        <v>4</v>
      </c>
      <c r="D728" s="52">
        <v>0.71</v>
      </c>
    </row>
    <row r="729" spans="1:4">
      <c r="A729" s="48" t="str">
        <f>chsspwn.info!A$40</f>
        <v>Y</v>
      </c>
      <c r="B729" s="48">
        <f>chsspwn.info!B$40</f>
        <v>35</v>
      </c>
      <c r="C729" s="141">
        <v>4.2</v>
      </c>
      <c r="D729" s="52">
        <v>0.65</v>
      </c>
    </row>
    <row r="730" spans="1:4">
      <c r="A730" s="48" t="str">
        <f>chsspwn.info!A$40</f>
        <v>Y</v>
      </c>
      <c r="B730" s="48">
        <f>chsspwn.info!B$40</f>
        <v>35</v>
      </c>
      <c r="C730" s="141">
        <v>4.3</v>
      </c>
      <c r="D730" s="52">
        <v>0.61</v>
      </c>
    </row>
    <row r="731" spans="1:4">
      <c r="A731" s="48" t="str">
        <f>chsspwn.info!A$40</f>
        <v>Y</v>
      </c>
      <c r="B731" s="48">
        <f>chsspwn.info!B$40</f>
        <v>35</v>
      </c>
      <c r="C731" s="141">
        <v>4.4000000000000004</v>
      </c>
      <c r="D731" s="52">
        <v>0.56000000000000005</v>
      </c>
    </row>
    <row r="732" spans="1:4">
      <c r="A732" s="48" t="str">
        <f>chsspwn.info!A$40</f>
        <v>Y</v>
      </c>
      <c r="B732" s="48">
        <f>chsspwn.info!B$40</f>
        <v>35</v>
      </c>
      <c r="C732" s="141">
        <v>4.5</v>
      </c>
      <c r="D732" s="52">
        <v>0.51</v>
      </c>
    </row>
    <row r="733" spans="1:4">
      <c r="A733" s="48" t="str">
        <f>chsspwn.info!A$40</f>
        <v>Y</v>
      </c>
      <c r="B733" s="48">
        <f>chsspwn.info!B$40</f>
        <v>35</v>
      </c>
      <c r="C733" s="141">
        <v>4.5999999999999996</v>
      </c>
      <c r="D733" s="52">
        <v>0.45</v>
      </c>
    </row>
    <row r="734" spans="1:4">
      <c r="A734" s="48" t="str">
        <f>chsspwn.info!A$40</f>
        <v>Y</v>
      </c>
      <c r="B734" s="48">
        <f>chsspwn.info!B$40</f>
        <v>35</v>
      </c>
      <c r="C734" s="141">
        <v>4.7</v>
      </c>
      <c r="D734" s="52">
        <v>0.38</v>
      </c>
    </row>
    <row r="735" spans="1:4">
      <c r="A735" s="48" t="str">
        <f>chsspwn.info!A$40</f>
        <v>Y</v>
      </c>
      <c r="B735" s="48">
        <f>chsspwn.info!B$40</f>
        <v>35</v>
      </c>
      <c r="C735" s="141">
        <v>4.8</v>
      </c>
      <c r="D735" s="52">
        <v>0.31</v>
      </c>
    </row>
    <row r="736" spans="1:4">
      <c r="A736" s="48" t="str">
        <f>chsspwn.info!A$40</f>
        <v>Y</v>
      </c>
      <c r="B736" s="48">
        <f>chsspwn.info!B$40</f>
        <v>35</v>
      </c>
      <c r="C736" s="141">
        <v>4.9000000000000004</v>
      </c>
      <c r="D736" s="52">
        <v>0.24</v>
      </c>
    </row>
    <row r="737" spans="1:14">
      <c r="A737" s="48" t="str">
        <f>chsspwn.info!A$40</f>
        <v>Y</v>
      </c>
      <c r="B737" s="48">
        <f>chsspwn.info!B$40</f>
        <v>35</v>
      </c>
      <c r="C737" s="141">
        <v>5.0999999999999996</v>
      </c>
      <c r="D737" s="52">
        <v>0.12</v>
      </c>
    </row>
    <row r="738" spans="1:14">
      <c r="A738" s="48" t="str">
        <f>chsspwn.info!A$40</f>
        <v>Y</v>
      </c>
      <c r="B738" s="48">
        <f>chsspwn.info!B$40</f>
        <v>35</v>
      </c>
      <c r="C738" s="141">
        <v>5.2</v>
      </c>
      <c r="D738" s="52">
        <v>0.08</v>
      </c>
    </row>
    <row r="739" spans="1:14">
      <c r="A739" s="48" t="str">
        <f>chsspwn.info!A$40</f>
        <v>Y</v>
      </c>
      <c r="B739" s="48">
        <f>chsspwn.info!B$40</f>
        <v>35</v>
      </c>
      <c r="C739" s="141">
        <v>5.3</v>
      </c>
      <c r="D739" s="52">
        <v>0.05</v>
      </c>
    </row>
    <row r="740" spans="1:14">
      <c r="A740" s="48" t="str">
        <f>chsspwn.info!A$40</f>
        <v>Y</v>
      </c>
      <c r="B740" s="48">
        <f>chsspwn.info!B$40</f>
        <v>35</v>
      </c>
      <c r="C740" s="141">
        <v>5.31</v>
      </c>
      <c r="D740" s="52">
        <v>0.05</v>
      </c>
    </row>
    <row r="741" spans="1:14">
      <c r="A741" s="48" t="str">
        <f>chsspwn.info!A$40</f>
        <v>Y</v>
      </c>
      <c r="B741" s="48">
        <f>chsspwn.info!B$40</f>
        <v>35</v>
      </c>
      <c r="C741" s="141">
        <v>5.32</v>
      </c>
      <c r="D741" s="52">
        <v>0</v>
      </c>
    </row>
    <row r="742" spans="1:14">
      <c r="A742" s="48" t="str">
        <f>chsspwn.info!A$40</f>
        <v>Y</v>
      </c>
      <c r="B742" s="48">
        <f>chsspwn.info!B$40</f>
        <v>35</v>
      </c>
    </row>
    <row r="743" spans="1:14">
      <c r="A743" s="48" t="str">
        <f>chsspwn.info!A$41</f>
        <v>Y</v>
      </c>
      <c r="B743" s="48">
        <f>chsspwn.info!B$41</f>
        <v>36</v>
      </c>
      <c r="C743" s="56" t="s">
        <v>2</v>
      </c>
      <c r="D743" s="137" t="str">
        <f>chsspwn.info!$C$41</f>
        <v>Yuba FWS spr</v>
      </c>
      <c r="E743" s="56" t="s">
        <v>0</v>
      </c>
      <c r="F743" s="137" t="str">
        <f>chsspwn.info!$C$41</f>
        <v>Yuba FWS spr</v>
      </c>
      <c r="G743" s="56" t="s">
        <v>3</v>
      </c>
      <c r="H743" s="137" t="str">
        <f>chsspwn.info!$C$41</f>
        <v>Yuba FWS spr</v>
      </c>
      <c r="I743" s="91"/>
      <c r="J743" s="71"/>
      <c r="L743" s="53" t="s">
        <v>343</v>
      </c>
      <c r="M743" s="97" t="s">
        <v>537</v>
      </c>
      <c r="N743" s="97" t="s">
        <v>435</v>
      </c>
    </row>
    <row r="744" spans="1:14">
      <c r="A744" s="48" t="str">
        <f>chsspwn.info!A$41</f>
        <v>Y</v>
      </c>
      <c r="B744" s="48">
        <f>chsspwn.info!B$41</f>
        <v>36</v>
      </c>
      <c r="C744" s="141">
        <v>0.28000000000000003</v>
      </c>
      <c r="D744" s="52">
        <v>0</v>
      </c>
      <c r="E744" s="141">
        <v>0.4</v>
      </c>
      <c r="F744" s="52">
        <v>0</v>
      </c>
      <c r="G744" s="146">
        <v>1.2</v>
      </c>
      <c r="H744" s="52">
        <v>0</v>
      </c>
      <c r="L744" s="101">
        <v>0.1</v>
      </c>
      <c r="M744" s="52" t="s">
        <v>31</v>
      </c>
      <c r="N744" s="52" t="s">
        <v>25</v>
      </c>
    </row>
    <row r="745" spans="1:14">
      <c r="A745" s="48" t="str">
        <f>chsspwn.info!A$41</f>
        <v>Y</v>
      </c>
      <c r="B745" s="48">
        <f>chsspwn.info!B$41</f>
        <v>36</v>
      </c>
      <c r="C745" s="141">
        <v>0.28999999999999998</v>
      </c>
      <c r="D745" s="52">
        <v>0.04</v>
      </c>
      <c r="E745" s="141">
        <v>0.5</v>
      </c>
      <c r="F745" s="52">
        <v>0.17</v>
      </c>
      <c r="G745" s="146">
        <v>1.3</v>
      </c>
      <c r="H745" s="52">
        <v>0.31</v>
      </c>
      <c r="L745" s="101">
        <v>1</v>
      </c>
      <c r="M745" s="52" t="s">
        <v>33</v>
      </c>
      <c r="N745" s="107" t="s">
        <v>12</v>
      </c>
    </row>
    <row r="746" spans="1:14">
      <c r="A746" s="48" t="str">
        <f>chsspwn.info!A$41</f>
        <v>Y</v>
      </c>
      <c r="B746" s="48">
        <f>chsspwn.info!B$41</f>
        <v>36</v>
      </c>
      <c r="C746" s="141">
        <v>0.3</v>
      </c>
      <c r="D746" s="52">
        <v>0.04</v>
      </c>
      <c r="E746" s="141">
        <v>0.6</v>
      </c>
      <c r="F746" s="52">
        <v>0.22</v>
      </c>
      <c r="G746" s="146">
        <v>2.4</v>
      </c>
      <c r="H746" s="52">
        <v>1</v>
      </c>
      <c r="L746" s="101">
        <v>1.2</v>
      </c>
      <c r="M746" s="52" t="s">
        <v>34</v>
      </c>
      <c r="N746" s="107" t="s">
        <v>13</v>
      </c>
    </row>
    <row r="747" spans="1:14">
      <c r="A747" s="48" t="str">
        <f>chsspwn.info!A$41</f>
        <v>Y</v>
      </c>
      <c r="B747" s="48">
        <f>chsspwn.info!B$41</f>
        <v>36</v>
      </c>
      <c r="C747" s="141">
        <v>0.4</v>
      </c>
      <c r="D747" s="52">
        <v>0.06</v>
      </c>
      <c r="E747" s="141">
        <v>0.7</v>
      </c>
      <c r="F747" s="52">
        <v>0.28999999999999998</v>
      </c>
      <c r="G747" s="146">
        <v>3.5</v>
      </c>
      <c r="H747" s="52">
        <v>0.14000000000000001</v>
      </c>
      <c r="L747" s="101">
        <v>1.3</v>
      </c>
      <c r="M747" s="52" t="s">
        <v>534</v>
      </c>
      <c r="N747" s="107" t="s">
        <v>14</v>
      </c>
    </row>
    <row r="748" spans="1:14">
      <c r="A748" s="48" t="str">
        <f>chsspwn.info!A$41</f>
        <v>Y</v>
      </c>
      <c r="B748" s="48">
        <f>chsspwn.info!B$41</f>
        <v>36</v>
      </c>
      <c r="C748" s="141">
        <v>0.5</v>
      </c>
      <c r="D748" s="52">
        <v>0.09</v>
      </c>
      <c r="E748" s="141">
        <v>0.8</v>
      </c>
      <c r="F748" s="52">
        <v>0.36</v>
      </c>
      <c r="G748" s="146">
        <v>4.5999999999999996</v>
      </c>
      <c r="H748" s="52">
        <v>0.12</v>
      </c>
      <c r="L748" s="101">
        <v>2.2999999999999998</v>
      </c>
      <c r="M748" s="52" t="s">
        <v>35</v>
      </c>
      <c r="N748" s="107" t="s">
        <v>15</v>
      </c>
    </row>
    <row r="749" spans="1:14">
      <c r="A749" s="48" t="str">
        <f>chsspwn.info!A$41</f>
        <v>Y</v>
      </c>
      <c r="B749" s="48">
        <f>chsspwn.info!B$41</f>
        <v>36</v>
      </c>
      <c r="C749" s="141">
        <v>0.6</v>
      </c>
      <c r="D749" s="52">
        <v>0.12</v>
      </c>
      <c r="E749" s="141">
        <v>0.9</v>
      </c>
      <c r="F749" s="52">
        <v>0.43</v>
      </c>
      <c r="G749" s="146">
        <v>6.8</v>
      </c>
      <c r="H749" s="52">
        <v>0</v>
      </c>
      <c r="L749" s="101">
        <v>2.4</v>
      </c>
      <c r="M749" s="52" t="s">
        <v>535</v>
      </c>
      <c r="N749" s="107" t="s">
        <v>16</v>
      </c>
    </row>
    <row r="750" spans="1:14">
      <c r="A750" s="48" t="str">
        <f>chsspwn.info!A$41</f>
        <v>Y</v>
      </c>
      <c r="B750" s="48">
        <f>chsspwn.info!B$41</f>
        <v>36</v>
      </c>
      <c r="C750" s="141">
        <v>0.7</v>
      </c>
      <c r="D750" s="52">
        <v>0.15</v>
      </c>
      <c r="E750" s="141">
        <v>1</v>
      </c>
      <c r="F750" s="52">
        <v>0.51</v>
      </c>
      <c r="L750" s="101">
        <v>3.4</v>
      </c>
      <c r="M750" s="52" t="s">
        <v>36</v>
      </c>
      <c r="N750" s="107" t="s">
        <v>17</v>
      </c>
    </row>
    <row r="751" spans="1:14">
      <c r="A751" s="48" t="str">
        <f>chsspwn.info!A$41</f>
        <v>Y</v>
      </c>
      <c r="B751" s="48">
        <f>chsspwn.info!B$41</f>
        <v>36</v>
      </c>
      <c r="C751" s="141">
        <v>0.8</v>
      </c>
      <c r="D751" s="52">
        <v>0.2</v>
      </c>
      <c r="E751" s="141">
        <v>1.1000000000000001</v>
      </c>
      <c r="F751" s="52">
        <v>0.6</v>
      </c>
      <c r="L751" s="101">
        <v>3.5</v>
      </c>
      <c r="M751" s="52" t="s">
        <v>36</v>
      </c>
      <c r="N751" s="107" t="s">
        <v>18</v>
      </c>
    </row>
    <row r="752" spans="1:14">
      <c r="A752" s="48" t="str">
        <f>chsspwn.info!A$41</f>
        <v>Y</v>
      </c>
      <c r="B752" s="48">
        <f>chsspwn.info!B$41</f>
        <v>36</v>
      </c>
      <c r="C752" s="141">
        <v>0.9</v>
      </c>
      <c r="D752" s="52">
        <v>0.25</v>
      </c>
      <c r="E752" s="141">
        <v>1.2</v>
      </c>
      <c r="F752" s="52">
        <v>0.68</v>
      </c>
      <c r="L752" s="101">
        <v>4.5999999999999996</v>
      </c>
      <c r="M752" s="52" t="s">
        <v>38</v>
      </c>
      <c r="N752" s="107" t="s">
        <v>20</v>
      </c>
    </row>
    <row r="753" spans="1:14">
      <c r="A753" s="48" t="str">
        <f>chsspwn.info!A$41</f>
        <v>Y</v>
      </c>
      <c r="B753" s="48">
        <f>chsspwn.info!B$41</f>
        <v>36</v>
      </c>
      <c r="C753" s="141">
        <v>1</v>
      </c>
      <c r="D753" s="52">
        <v>0.31</v>
      </c>
      <c r="E753" s="141">
        <v>1.3</v>
      </c>
      <c r="F753" s="52">
        <v>0.75</v>
      </c>
      <c r="L753" s="101">
        <v>6.8</v>
      </c>
      <c r="M753" s="52" t="s">
        <v>37</v>
      </c>
      <c r="N753" s="107" t="s">
        <v>21</v>
      </c>
    </row>
    <row r="754" spans="1:14">
      <c r="A754" s="48" t="str">
        <f>chsspwn.info!A$41</f>
        <v>Y</v>
      </c>
      <c r="B754" s="48">
        <f>chsspwn.info!B$41</f>
        <v>36</v>
      </c>
      <c r="C754" s="141">
        <v>1.1000000000000001</v>
      </c>
      <c r="D754" s="52">
        <v>0.38</v>
      </c>
      <c r="E754" s="141">
        <v>1.4</v>
      </c>
      <c r="F754" s="52">
        <v>0.82</v>
      </c>
      <c r="L754" s="98">
        <v>8</v>
      </c>
      <c r="M754" s="52" t="s">
        <v>37</v>
      </c>
      <c r="N754" s="107" t="s">
        <v>538</v>
      </c>
    </row>
    <row r="755" spans="1:14">
      <c r="A755" s="48" t="str">
        <f>chsspwn.info!A$41</f>
        <v>Y</v>
      </c>
      <c r="B755" s="48">
        <f>chsspwn.info!B$41</f>
        <v>36</v>
      </c>
      <c r="C755" s="141">
        <v>1.2</v>
      </c>
      <c r="D755" s="52">
        <v>0.45</v>
      </c>
      <c r="E755" s="141">
        <v>1.5</v>
      </c>
      <c r="F755" s="52">
        <v>0.88</v>
      </c>
      <c r="L755" s="98">
        <v>9</v>
      </c>
      <c r="M755" s="52" t="s">
        <v>37</v>
      </c>
      <c r="N755" s="107" t="s">
        <v>539</v>
      </c>
    </row>
    <row r="756" spans="1:14">
      <c r="A756" s="48" t="str">
        <f>chsspwn.info!A$41</f>
        <v>Y</v>
      </c>
      <c r="B756" s="48">
        <f>chsspwn.info!B$41</f>
        <v>36</v>
      </c>
      <c r="C756" s="141">
        <v>1.3</v>
      </c>
      <c r="D756" s="52">
        <v>0.52</v>
      </c>
      <c r="E756" s="141">
        <v>1.6</v>
      </c>
      <c r="F756" s="52">
        <v>0.93</v>
      </c>
      <c r="L756" s="98">
        <v>10</v>
      </c>
      <c r="M756" s="52" t="s">
        <v>536</v>
      </c>
      <c r="N756" s="107" t="s">
        <v>23</v>
      </c>
    </row>
    <row r="757" spans="1:14">
      <c r="A757" s="48" t="str">
        <f>chsspwn.info!A$41</f>
        <v>Y</v>
      </c>
      <c r="B757" s="48">
        <f>chsspwn.info!B$41</f>
        <v>36</v>
      </c>
      <c r="C757" s="141">
        <v>1.4</v>
      </c>
      <c r="D757" s="52">
        <v>0.6</v>
      </c>
      <c r="E757" s="141">
        <v>1.7</v>
      </c>
      <c r="F757" s="52">
        <v>0.97</v>
      </c>
    </row>
    <row r="758" spans="1:14">
      <c r="A758" s="48" t="str">
        <f>chsspwn.info!A$41</f>
        <v>Y</v>
      </c>
      <c r="B758" s="48">
        <f>chsspwn.info!B$41</f>
        <v>36</v>
      </c>
      <c r="C758" s="141">
        <v>1.5</v>
      </c>
      <c r="D758" s="52">
        <v>0.67</v>
      </c>
      <c r="E758" s="141">
        <v>1.8</v>
      </c>
      <c r="F758" s="52">
        <v>0.99</v>
      </c>
    </row>
    <row r="759" spans="1:14">
      <c r="A759" s="48" t="str">
        <f>chsspwn.info!A$41</f>
        <v>Y</v>
      </c>
      <c r="B759" s="48">
        <f>chsspwn.info!B$41</f>
        <v>36</v>
      </c>
      <c r="C759" s="141">
        <v>1.6</v>
      </c>
      <c r="D759" s="52">
        <v>0.74</v>
      </c>
      <c r="E759" s="141">
        <v>1.9</v>
      </c>
      <c r="F759" s="52">
        <v>1</v>
      </c>
    </row>
    <row r="760" spans="1:14">
      <c r="A760" s="48" t="str">
        <f>chsspwn.info!A$41</f>
        <v>Y</v>
      </c>
      <c r="B760" s="48">
        <f>chsspwn.info!B$41</f>
        <v>36</v>
      </c>
      <c r="C760" s="141">
        <v>1.7</v>
      </c>
      <c r="D760" s="52">
        <v>0.8</v>
      </c>
      <c r="E760" s="141">
        <v>2</v>
      </c>
      <c r="F760" s="52">
        <v>1</v>
      </c>
    </row>
    <row r="761" spans="1:14">
      <c r="A761" s="48" t="str">
        <f>chsspwn.info!A$41</f>
        <v>Y</v>
      </c>
      <c r="B761" s="48">
        <f>chsspwn.info!B$41</f>
        <v>36</v>
      </c>
      <c r="C761" s="141">
        <v>1.9</v>
      </c>
      <c r="D761" s="52">
        <v>0.9</v>
      </c>
      <c r="E761" s="141">
        <v>5.3</v>
      </c>
      <c r="F761" s="52">
        <v>0</v>
      </c>
    </row>
    <row r="762" spans="1:14">
      <c r="A762" s="48" t="str">
        <f>chsspwn.info!A$41</f>
        <v>Y</v>
      </c>
      <c r="B762" s="48">
        <f>chsspwn.info!B$41</f>
        <v>36</v>
      </c>
      <c r="C762" s="141">
        <v>2</v>
      </c>
      <c r="D762" s="52">
        <v>0.94</v>
      </c>
    </row>
    <row r="763" spans="1:14">
      <c r="A763" s="48" t="str">
        <f>chsspwn.info!A$41</f>
        <v>Y</v>
      </c>
      <c r="B763" s="48">
        <f>chsspwn.info!B$41</f>
        <v>36</v>
      </c>
      <c r="C763" s="141">
        <v>2.1</v>
      </c>
      <c r="D763" s="52">
        <v>0.97</v>
      </c>
    </row>
    <row r="764" spans="1:14">
      <c r="A764" s="48" t="str">
        <f>chsspwn.info!A$41</f>
        <v>Y</v>
      </c>
      <c r="B764" s="48">
        <f>chsspwn.info!B$41</f>
        <v>36</v>
      </c>
      <c r="C764" s="141">
        <v>2.2000000000000002</v>
      </c>
      <c r="D764" s="52">
        <v>0.99</v>
      </c>
    </row>
    <row r="765" spans="1:14">
      <c r="A765" s="48" t="str">
        <f>chsspwn.info!A$41</f>
        <v>Y</v>
      </c>
      <c r="B765" s="48">
        <f>chsspwn.info!B$41</f>
        <v>36</v>
      </c>
      <c r="C765" s="141">
        <v>2.2999999999999998</v>
      </c>
      <c r="D765" s="52">
        <v>1</v>
      </c>
    </row>
    <row r="766" spans="1:14">
      <c r="A766" s="48" t="str">
        <f>chsspwn.info!A$41</f>
        <v>Y</v>
      </c>
      <c r="B766" s="48">
        <f>chsspwn.info!B$41</f>
        <v>36</v>
      </c>
      <c r="C766" s="141">
        <v>2.4</v>
      </c>
      <c r="D766" s="52">
        <v>1</v>
      </c>
    </row>
    <row r="767" spans="1:14">
      <c r="A767" s="48" t="str">
        <f>chsspwn.info!A$41</f>
        <v>Y</v>
      </c>
      <c r="B767" s="48">
        <f>chsspwn.info!B$41</f>
        <v>36</v>
      </c>
      <c r="C767" s="141">
        <v>2.5</v>
      </c>
      <c r="D767" s="52">
        <v>0.99</v>
      </c>
    </row>
    <row r="768" spans="1:14">
      <c r="A768" s="48" t="str">
        <f>chsspwn.info!A$41</f>
        <v>Y</v>
      </c>
      <c r="B768" s="48">
        <f>chsspwn.info!B$41</f>
        <v>36</v>
      </c>
      <c r="C768" s="141">
        <v>2.6</v>
      </c>
      <c r="D768" s="52">
        <v>0.97</v>
      </c>
    </row>
    <row r="769" spans="1:4">
      <c r="A769" s="48" t="str">
        <f>chsspwn.info!A$41</f>
        <v>Y</v>
      </c>
      <c r="B769" s="48">
        <f>chsspwn.info!B$41</f>
        <v>36</v>
      </c>
      <c r="C769" s="141">
        <v>2.7</v>
      </c>
      <c r="D769" s="52">
        <v>0.95</v>
      </c>
    </row>
    <row r="770" spans="1:4">
      <c r="A770" s="48" t="str">
        <f>chsspwn.info!A$41</f>
        <v>Y</v>
      </c>
      <c r="B770" s="48">
        <f>chsspwn.info!B$41</f>
        <v>36</v>
      </c>
      <c r="C770" s="141">
        <v>2.8</v>
      </c>
      <c r="D770" s="52">
        <v>0.92</v>
      </c>
    </row>
    <row r="771" spans="1:4">
      <c r="A771" s="48" t="str">
        <f>chsspwn.info!A$41</f>
        <v>Y</v>
      </c>
      <c r="B771" s="48">
        <f>chsspwn.info!B$41</f>
        <v>36</v>
      </c>
      <c r="C771" s="141">
        <v>3</v>
      </c>
      <c r="D771" s="52">
        <v>0.84</v>
      </c>
    </row>
    <row r="772" spans="1:4">
      <c r="A772" s="48" t="str">
        <f>chsspwn.info!A$41</f>
        <v>Y</v>
      </c>
      <c r="B772" s="48">
        <f>chsspwn.info!B$41</f>
        <v>36</v>
      </c>
      <c r="C772" s="141">
        <v>3.1</v>
      </c>
      <c r="D772" s="52">
        <v>0.79</v>
      </c>
    </row>
    <row r="773" spans="1:4">
      <c r="A773" s="48" t="str">
        <f>chsspwn.info!A$41</f>
        <v>Y</v>
      </c>
      <c r="B773" s="48">
        <f>chsspwn.info!B$41</f>
        <v>36</v>
      </c>
      <c r="C773" s="141">
        <v>3.5</v>
      </c>
      <c r="D773" s="52">
        <v>0.59</v>
      </c>
    </row>
    <row r="774" spans="1:4">
      <c r="A774" s="48" t="str">
        <f>chsspwn.info!A$41</f>
        <v>Y</v>
      </c>
      <c r="B774" s="48">
        <f>chsspwn.info!B$41</f>
        <v>36</v>
      </c>
      <c r="C774" s="141">
        <v>3.6</v>
      </c>
      <c r="D774" s="52">
        <v>0.53</v>
      </c>
    </row>
    <row r="775" spans="1:4">
      <c r="A775" s="48" t="str">
        <f>chsspwn.info!A$41</f>
        <v>Y</v>
      </c>
      <c r="B775" s="48">
        <f>chsspwn.info!B$41</f>
        <v>36</v>
      </c>
      <c r="C775" s="141">
        <v>3.7</v>
      </c>
      <c r="D775" s="52">
        <v>0.48</v>
      </c>
    </row>
    <row r="776" spans="1:4">
      <c r="A776" s="48" t="str">
        <f>chsspwn.info!A$41</f>
        <v>Y</v>
      </c>
      <c r="B776" s="48">
        <f>chsspwn.info!B$41</f>
        <v>36</v>
      </c>
      <c r="C776" s="141">
        <v>3.8</v>
      </c>
      <c r="D776" s="52">
        <v>0.44</v>
      </c>
    </row>
    <row r="777" spans="1:4">
      <c r="A777" s="48" t="str">
        <f>chsspwn.info!A$41</f>
        <v>Y</v>
      </c>
      <c r="B777" s="48">
        <f>chsspwn.info!B$41</f>
        <v>36</v>
      </c>
      <c r="C777" s="141">
        <v>3.9</v>
      </c>
      <c r="D777" s="52">
        <v>0.39</v>
      </c>
    </row>
    <row r="778" spans="1:4">
      <c r="A778" s="48" t="str">
        <f>chsspwn.info!A$41</f>
        <v>Y</v>
      </c>
      <c r="B778" s="48">
        <f>chsspwn.info!B$41</f>
        <v>36</v>
      </c>
      <c r="C778" s="141">
        <v>4</v>
      </c>
      <c r="D778" s="52">
        <v>0.35</v>
      </c>
    </row>
    <row r="779" spans="1:4">
      <c r="A779" s="48" t="str">
        <f>chsspwn.info!A$41</f>
        <v>Y</v>
      </c>
      <c r="B779" s="48">
        <f>chsspwn.info!B$41</f>
        <v>36</v>
      </c>
      <c r="C779" s="141">
        <v>4.0999999999999996</v>
      </c>
      <c r="D779" s="52">
        <v>0.31</v>
      </c>
    </row>
    <row r="780" spans="1:4">
      <c r="A780" s="48" t="str">
        <f>chsspwn.info!A$41</f>
        <v>Y</v>
      </c>
      <c r="B780" s="48">
        <f>chsspwn.info!B$41</f>
        <v>36</v>
      </c>
      <c r="C780" s="141">
        <v>4.2</v>
      </c>
      <c r="D780" s="52">
        <v>0.28000000000000003</v>
      </c>
    </row>
    <row r="781" spans="1:4">
      <c r="A781" s="48" t="str">
        <f>chsspwn.info!A$41</f>
        <v>Y</v>
      </c>
      <c r="B781" s="48">
        <f>chsspwn.info!B$41</f>
        <v>36</v>
      </c>
      <c r="C781" s="141">
        <v>4.3</v>
      </c>
      <c r="D781" s="52">
        <v>0.24</v>
      </c>
    </row>
    <row r="782" spans="1:4">
      <c r="A782" s="48" t="str">
        <f>chsspwn.info!A$41</f>
        <v>Y</v>
      </c>
      <c r="B782" s="48">
        <f>chsspwn.info!B$41</f>
        <v>36</v>
      </c>
      <c r="C782" s="141">
        <v>4.4000000000000004</v>
      </c>
      <c r="D782" s="52">
        <v>0.22</v>
      </c>
    </row>
    <row r="783" spans="1:4">
      <c r="A783" s="48" t="str">
        <f>chsspwn.info!A$41</f>
        <v>Y</v>
      </c>
      <c r="B783" s="48">
        <f>chsspwn.info!B$41</f>
        <v>36</v>
      </c>
      <c r="C783" s="141">
        <v>4.41</v>
      </c>
      <c r="D783" s="52">
        <v>0</v>
      </c>
    </row>
    <row r="784" spans="1:4">
      <c r="A784" s="48" t="str">
        <f>chsspwn.info!A$41</f>
        <v>Y</v>
      </c>
      <c r="B784" s="48">
        <f>chsspwn.info!B$41</f>
        <v>36</v>
      </c>
    </row>
    <row r="785" spans="1:17">
      <c r="A785" s="48" t="str">
        <f>chsspwn.info!A$42</f>
        <v>Y</v>
      </c>
      <c r="B785" s="48">
        <f>chsspwn.info!B$42</f>
        <v>37</v>
      </c>
      <c r="C785" s="56" t="s">
        <v>2</v>
      </c>
      <c r="D785" s="137" t="str">
        <f>chsspwn.info!$C$42</f>
        <v>Clear spr</v>
      </c>
      <c r="E785" s="56" t="s">
        <v>0</v>
      </c>
      <c r="F785" s="137" t="str">
        <f>chsspwn.info!$C$42</f>
        <v>Clear spr</v>
      </c>
      <c r="G785" s="56" t="s">
        <v>3</v>
      </c>
      <c r="H785" s="137" t="str">
        <f>chsspwn.info!$C$42</f>
        <v>Clear spr</v>
      </c>
      <c r="I785" s="91"/>
      <c r="J785" s="71"/>
      <c r="L785" s="53" t="s">
        <v>343</v>
      </c>
      <c r="M785" s="97" t="s">
        <v>537</v>
      </c>
      <c r="N785" s="97" t="s">
        <v>435</v>
      </c>
    </row>
    <row r="786" spans="1:17">
      <c r="A786" s="48" t="str">
        <f>chsspwn.info!A$42</f>
        <v>Y</v>
      </c>
      <c r="B786" s="48">
        <f>chsspwn.info!B$42</f>
        <v>37</v>
      </c>
      <c r="C786" s="141">
        <v>0.69</v>
      </c>
      <c r="D786" s="52">
        <v>0</v>
      </c>
      <c r="E786" s="141">
        <v>0.7</v>
      </c>
      <c r="F786" s="52">
        <v>0</v>
      </c>
      <c r="G786" s="146">
        <v>1</v>
      </c>
      <c r="H786" s="52">
        <v>0</v>
      </c>
      <c r="L786" s="101">
        <v>0.1</v>
      </c>
      <c r="M786" s="52" t="s">
        <v>31</v>
      </c>
      <c r="N786" s="52" t="s">
        <v>25</v>
      </c>
      <c r="P786" s="147"/>
      <c r="Q786" s="71"/>
    </row>
    <row r="787" spans="1:17">
      <c r="A787" s="48" t="str">
        <f>chsspwn.info!A$42</f>
        <v>Y</v>
      </c>
      <c r="B787" s="48">
        <f>chsspwn.info!B$42</f>
        <v>37</v>
      </c>
      <c r="C787" s="141">
        <v>0.7</v>
      </c>
      <c r="D787" s="52">
        <v>0.06</v>
      </c>
      <c r="E787" s="141">
        <v>0.8</v>
      </c>
      <c r="F787" s="52">
        <v>0.08</v>
      </c>
      <c r="G787" s="146">
        <v>1.2</v>
      </c>
      <c r="H787" s="52">
        <v>0.19</v>
      </c>
      <c r="L787" s="101">
        <v>1</v>
      </c>
      <c r="M787" s="52" t="s">
        <v>33</v>
      </c>
      <c r="N787" s="107" t="s">
        <v>12</v>
      </c>
      <c r="P787" s="147"/>
      <c r="Q787" s="71"/>
    </row>
    <row r="788" spans="1:17">
      <c r="A788" s="48" t="str">
        <f>chsspwn.info!A$42</f>
        <v>Y</v>
      </c>
      <c r="B788" s="48">
        <f>chsspwn.info!B$42</f>
        <v>37</v>
      </c>
      <c r="C788" s="141">
        <v>0.8</v>
      </c>
      <c r="D788" s="52">
        <v>0.08</v>
      </c>
      <c r="E788" s="141">
        <v>0.9</v>
      </c>
      <c r="F788" s="52">
        <v>0.11</v>
      </c>
      <c r="G788" s="146">
        <v>1.3</v>
      </c>
      <c r="H788" s="52">
        <v>0.64</v>
      </c>
      <c r="L788" s="101">
        <v>1.2</v>
      </c>
      <c r="M788" s="52" t="s">
        <v>34</v>
      </c>
      <c r="N788" s="107" t="s">
        <v>13</v>
      </c>
      <c r="P788" s="147"/>
      <c r="Q788" s="71"/>
    </row>
    <row r="789" spans="1:17">
      <c r="A789" s="48" t="str">
        <f>chsspwn.info!A$42</f>
        <v>Y</v>
      </c>
      <c r="B789" s="48">
        <f>chsspwn.info!B$42</f>
        <v>37</v>
      </c>
      <c r="C789" s="141">
        <v>0.9</v>
      </c>
      <c r="D789" s="52">
        <v>0.1</v>
      </c>
      <c r="E789" s="141">
        <v>1</v>
      </c>
      <c r="F789" s="52">
        <v>0.15</v>
      </c>
      <c r="G789" s="146">
        <v>2.2999999999999998</v>
      </c>
      <c r="H789" s="52">
        <v>0.82</v>
      </c>
      <c r="L789" s="101">
        <v>1.3</v>
      </c>
      <c r="M789" s="52" t="s">
        <v>534</v>
      </c>
      <c r="N789" s="107" t="s">
        <v>14</v>
      </c>
      <c r="P789" s="147"/>
      <c r="Q789" s="71"/>
    </row>
    <row r="790" spans="1:17">
      <c r="A790" s="48" t="str">
        <f>chsspwn.info!A$42</f>
        <v>Y</v>
      </c>
      <c r="B790" s="48">
        <f>chsspwn.info!B$42</f>
        <v>37</v>
      </c>
      <c r="C790" s="141">
        <v>1</v>
      </c>
      <c r="D790" s="52">
        <v>0.13</v>
      </c>
      <c r="E790" s="141">
        <v>1.1000000000000001</v>
      </c>
      <c r="F790" s="52">
        <v>0.18</v>
      </c>
      <c r="G790" s="146">
        <v>2.4</v>
      </c>
      <c r="H790" s="52">
        <v>1</v>
      </c>
      <c r="L790" s="101">
        <v>2.2999999999999998</v>
      </c>
      <c r="M790" s="52" t="s">
        <v>35</v>
      </c>
      <c r="N790" s="107" t="s">
        <v>15</v>
      </c>
      <c r="P790" s="147"/>
      <c r="Q790" s="71"/>
    </row>
    <row r="791" spans="1:17">
      <c r="A791" s="48" t="str">
        <f>chsspwn.info!A$42</f>
        <v>Y</v>
      </c>
      <c r="B791" s="48">
        <f>chsspwn.info!B$42</f>
        <v>37</v>
      </c>
      <c r="C791" s="141">
        <v>1.1000000000000001</v>
      </c>
      <c r="D791" s="52">
        <v>0.17</v>
      </c>
      <c r="E791" s="141">
        <v>1.2</v>
      </c>
      <c r="F791" s="52">
        <v>0.22</v>
      </c>
      <c r="G791" s="146">
        <v>3.4</v>
      </c>
      <c r="H791" s="52">
        <v>0.56000000000000005</v>
      </c>
      <c r="L791" s="101">
        <v>2.4</v>
      </c>
      <c r="M791" s="52" t="s">
        <v>535</v>
      </c>
      <c r="N791" s="107" t="s">
        <v>16</v>
      </c>
      <c r="P791" s="147"/>
      <c r="Q791" s="71"/>
    </row>
    <row r="792" spans="1:17">
      <c r="A792" s="48" t="str">
        <f>chsspwn.info!A$42</f>
        <v>Y</v>
      </c>
      <c r="B792" s="48">
        <f>chsspwn.info!B$42</f>
        <v>37</v>
      </c>
      <c r="C792" s="141">
        <v>1.2</v>
      </c>
      <c r="D792" s="52">
        <v>0.21</v>
      </c>
      <c r="E792" s="141">
        <v>1.4</v>
      </c>
      <c r="F792" s="52">
        <v>0.28000000000000003</v>
      </c>
      <c r="G792" s="146">
        <v>3.5</v>
      </c>
      <c r="H792" s="52">
        <v>0.12</v>
      </c>
      <c r="L792" s="101">
        <v>3.4</v>
      </c>
      <c r="M792" s="52" t="s">
        <v>36</v>
      </c>
      <c r="N792" s="107" t="s">
        <v>17</v>
      </c>
      <c r="P792" s="147"/>
      <c r="Q792" s="71"/>
    </row>
    <row r="793" spans="1:17">
      <c r="A793" s="48" t="str">
        <f>chsspwn.info!A$42</f>
        <v>Y</v>
      </c>
      <c r="B793" s="48">
        <f>chsspwn.info!B$42</f>
        <v>37</v>
      </c>
      <c r="C793" s="141">
        <v>1.3</v>
      </c>
      <c r="D793" s="52">
        <v>0.25</v>
      </c>
      <c r="E793" s="141">
        <v>1.7</v>
      </c>
      <c r="F793" s="52">
        <v>0.34</v>
      </c>
      <c r="G793" s="146">
        <v>4.5999999999999996</v>
      </c>
      <c r="H793" s="52">
        <v>0.01</v>
      </c>
      <c r="L793" s="101">
        <v>3.5</v>
      </c>
      <c r="M793" s="52" t="s">
        <v>36</v>
      </c>
      <c r="N793" s="107" t="s">
        <v>18</v>
      </c>
      <c r="P793" s="147"/>
      <c r="Q793" s="71"/>
    </row>
    <row r="794" spans="1:17">
      <c r="A794" s="48" t="str">
        <f>chsspwn.info!A$42</f>
        <v>Y</v>
      </c>
      <c r="B794" s="48">
        <f>chsspwn.info!B$42</f>
        <v>37</v>
      </c>
      <c r="C794" s="141">
        <v>1.4</v>
      </c>
      <c r="D794" s="52">
        <v>0.3</v>
      </c>
      <c r="E794" s="141">
        <v>1.8</v>
      </c>
      <c r="F794" s="52">
        <v>0.35</v>
      </c>
      <c r="G794" s="146">
        <v>6.8</v>
      </c>
      <c r="H794" s="52">
        <v>0</v>
      </c>
      <c r="L794" s="101">
        <v>4.5999999999999996</v>
      </c>
      <c r="M794" s="52" t="s">
        <v>38</v>
      </c>
      <c r="N794" s="107" t="s">
        <v>20</v>
      </c>
      <c r="P794" s="147"/>
      <c r="Q794" s="71"/>
    </row>
    <row r="795" spans="1:17">
      <c r="A795" s="48" t="str">
        <f>chsspwn.info!A$42</f>
        <v>Y</v>
      </c>
      <c r="B795" s="48">
        <f>chsspwn.info!B$42</f>
        <v>37</v>
      </c>
      <c r="C795" s="141">
        <v>1.5</v>
      </c>
      <c r="D795" s="52">
        <v>0.36</v>
      </c>
      <c r="E795" s="141">
        <v>1.9</v>
      </c>
      <c r="F795" s="52">
        <v>0.36</v>
      </c>
      <c r="L795" s="101">
        <v>6.8</v>
      </c>
      <c r="M795" s="52" t="s">
        <v>37</v>
      </c>
      <c r="N795" s="107" t="s">
        <v>21</v>
      </c>
      <c r="P795" s="147"/>
      <c r="Q795" s="71"/>
    </row>
    <row r="796" spans="1:17">
      <c r="A796" s="48" t="str">
        <f>chsspwn.info!A$42</f>
        <v>Y</v>
      </c>
      <c r="B796" s="48">
        <f>chsspwn.info!B$42</f>
        <v>37</v>
      </c>
      <c r="C796" s="141">
        <v>1.6</v>
      </c>
      <c r="D796" s="52">
        <v>0.41</v>
      </c>
      <c r="E796" s="141">
        <v>2.2000000000000002</v>
      </c>
      <c r="F796" s="52">
        <v>0.36</v>
      </c>
      <c r="L796" s="98">
        <v>8</v>
      </c>
      <c r="M796" s="52" t="s">
        <v>37</v>
      </c>
      <c r="N796" s="107" t="s">
        <v>538</v>
      </c>
      <c r="P796" s="147"/>
      <c r="Q796" s="71"/>
    </row>
    <row r="797" spans="1:17">
      <c r="A797" s="48" t="str">
        <f>chsspwn.info!A$42</f>
        <v>Y</v>
      </c>
      <c r="B797" s="48">
        <f>chsspwn.info!B$42</f>
        <v>37</v>
      </c>
      <c r="C797" s="141">
        <v>1.7</v>
      </c>
      <c r="D797" s="52">
        <v>0.48</v>
      </c>
      <c r="E797" s="141">
        <v>2.2999999999999998</v>
      </c>
      <c r="F797" s="52">
        <v>0.35</v>
      </c>
      <c r="L797" s="98">
        <v>9</v>
      </c>
      <c r="M797" s="52" t="s">
        <v>37</v>
      </c>
      <c r="N797" s="107" t="s">
        <v>539</v>
      </c>
      <c r="P797" s="147"/>
      <c r="Q797" s="71"/>
    </row>
    <row r="798" spans="1:17">
      <c r="A798" s="48" t="str">
        <f>chsspwn.info!A$42</f>
        <v>Y</v>
      </c>
      <c r="B798" s="48">
        <f>chsspwn.info!B$42</f>
        <v>37</v>
      </c>
      <c r="C798" s="141">
        <v>1.8</v>
      </c>
      <c r="D798" s="52">
        <v>0.54</v>
      </c>
      <c r="E798" s="141">
        <v>2.4</v>
      </c>
      <c r="F798" s="52">
        <v>0.35</v>
      </c>
      <c r="L798" s="98">
        <v>10</v>
      </c>
      <c r="M798" s="52" t="s">
        <v>536</v>
      </c>
      <c r="N798" s="107" t="s">
        <v>23</v>
      </c>
      <c r="P798" s="147"/>
      <c r="Q798" s="71"/>
    </row>
    <row r="799" spans="1:17">
      <c r="A799" s="48" t="str">
        <f>chsspwn.info!A$42</f>
        <v>Y</v>
      </c>
      <c r="B799" s="48">
        <f>chsspwn.info!B$42</f>
        <v>37</v>
      </c>
      <c r="C799" s="141">
        <v>1.9</v>
      </c>
      <c r="D799" s="52">
        <v>0.6</v>
      </c>
      <c r="E799" s="141">
        <v>2.5</v>
      </c>
      <c r="F799" s="52">
        <v>0.34</v>
      </c>
      <c r="P799" s="147"/>
      <c r="Q799" s="71"/>
    </row>
    <row r="800" spans="1:17">
      <c r="A800" s="48" t="str">
        <f>chsspwn.info!A$42</f>
        <v>Y</v>
      </c>
      <c r="B800" s="48">
        <f>chsspwn.info!B$42</f>
        <v>37</v>
      </c>
      <c r="C800" s="141">
        <v>2</v>
      </c>
      <c r="D800" s="52">
        <v>0.66</v>
      </c>
      <c r="E800" s="141">
        <v>2.6</v>
      </c>
      <c r="F800" s="52">
        <v>0.33</v>
      </c>
      <c r="P800" s="147"/>
      <c r="Q800" s="71"/>
    </row>
    <row r="801" spans="1:17">
      <c r="A801" s="48" t="str">
        <f>chsspwn.info!A$42</f>
        <v>Y</v>
      </c>
      <c r="B801" s="48">
        <f>chsspwn.info!B$42</f>
        <v>37</v>
      </c>
      <c r="C801" s="141">
        <v>2.1</v>
      </c>
      <c r="D801" s="52">
        <v>0.72</v>
      </c>
      <c r="E801" s="141">
        <v>2.7</v>
      </c>
      <c r="F801" s="52">
        <v>0.33</v>
      </c>
      <c r="P801" s="147"/>
      <c r="Q801" s="71"/>
    </row>
    <row r="802" spans="1:17">
      <c r="A802" s="48" t="str">
        <f>chsspwn.info!A$42</f>
        <v>Y</v>
      </c>
      <c r="B802" s="48">
        <f>chsspwn.info!B$42</f>
        <v>37</v>
      </c>
      <c r="C802" s="141">
        <v>2.2000000000000002</v>
      </c>
      <c r="D802" s="52">
        <v>0.77</v>
      </c>
      <c r="E802" s="141">
        <v>2.8</v>
      </c>
      <c r="F802" s="52">
        <v>0.32</v>
      </c>
      <c r="P802" s="147"/>
      <c r="Q802" s="71"/>
    </row>
    <row r="803" spans="1:17">
      <c r="A803" s="48" t="str">
        <f>chsspwn.info!A$42</f>
        <v>Y</v>
      </c>
      <c r="B803" s="48">
        <f>chsspwn.info!B$42</f>
        <v>37</v>
      </c>
      <c r="C803" s="141">
        <v>2.2999999999999998</v>
      </c>
      <c r="D803" s="52">
        <v>0.82</v>
      </c>
      <c r="E803" s="141">
        <v>2.9</v>
      </c>
      <c r="F803" s="52">
        <v>0.32</v>
      </c>
      <c r="P803" s="147"/>
      <c r="Q803" s="71"/>
    </row>
    <row r="804" spans="1:17">
      <c r="A804" s="48" t="str">
        <f>chsspwn.info!A$42</f>
        <v>Y</v>
      </c>
      <c r="B804" s="48">
        <f>chsspwn.info!B$42</f>
        <v>37</v>
      </c>
      <c r="C804" s="141">
        <v>2.4</v>
      </c>
      <c r="D804" s="52">
        <v>0.87</v>
      </c>
      <c r="E804" s="141">
        <v>3</v>
      </c>
      <c r="F804" s="52">
        <v>0.31</v>
      </c>
      <c r="P804" s="147"/>
      <c r="Q804" s="71"/>
    </row>
    <row r="805" spans="1:17">
      <c r="A805" s="48" t="str">
        <f>chsspwn.info!A$42</f>
        <v>Y</v>
      </c>
      <c r="B805" s="48">
        <f>chsspwn.info!B$42</f>
        <v>37</v>
      </c>
      <c r="C805" s="141">
        <v>2.5</v>
      </c>
      <c r="D805" s="52">
        <v>0.91</v>
      </c>
      <c r="E805" s="141">
        <v>3.4</v>
      </c>
      <c r="F805" s="52">
        <v>0.31</v>
      </c>
      <c r="P805" s="147"/>
      <c r="Q805" s="71"/>
    </row>
    <row r="806" spans="1:17">
      <c r="A806" s="48" t="str">
        <f>chsspwn.info!A$42</f>
        <v>Y</v>
      </c>
      <c r="B806" s="48">
        <f>chsspwn.info!B$42</f>
        <v>37</v>
      </c>
      <c r="C806" s="141">
        <v>2.6</v>
      </c>
      <c r="D806" s="52">
        <v>0.94</v>
      </c>
      <c r="E806" s="141">
        <v>3.5</v>
      </c>
      <c r="F806" s="52">
        <v>0.32</v>
      </c>
      <c r="P806" s="147"/>
      <c r="Q806" s="71"/>
    </row>
    <row r="807" spans="1:17">
      <c r="A807" s="48" t="str">
        <f>chsspwn.info!A$42</f>
        <v>Y</v>
      </c>
      <c r="B807" s="48">
        <f>chsspwn.info!B$42</f>
        <v>37</v>
      </c>
      <c r="C807" s="141">
        <v>2.7</v>
      </c>
      <c r="D807" s="52">
        <v>0.97</v>
      </c>
      <c r="E807" s="141">
        <v>3.6</v>
      </c>
      <c r="F807" s="52">
        <v>0.32</v>
      </c>
      <c r="P807" s="147"/>
      <c r="Q807" s="71"/>
    </row>
    <row r="808" spans="1:17">
      <c r="A808" s="48" t="str">
        <f>chsspwn.info!A$42</f>
        <v>Y</v>
      </c>
      <c r="B808" s="48">
        <f>chsspwn.info!B$42</f>
        <v>37</v>
      </c>
      <c r="C808" s="141">
        <v>2.8</v>
      </c>
      <c r="D808" s="52">
        <v>0.98</v>
      </c>
      <c r="E808" s="141">
        <v>3.8</v>
      </c>
      <c r="F808" s="52">
        <v>0.34</v>
      </c>
      <c r="P808" s="147"/>
      <c r="Q808" s="71"/>
    </row>
    <row r="809" spans="1:17">
      <c r="A809" s="48" t="str">
        <f>chsspwn.info!A$42</f>
        <v>Y</v>
      </c>
      <c r="B809" s="48">
        <f>chsspwn.info!B$42</f>
        <v>37</v>
      </c>
      <c r="C809" s="141">
        <v>2.9</v>
      </c>
      <c r="D809" s="52">
        <v>1</v>
      </c>
      <c r="E809" s="141">
        <v>4.2</v>
      </c>
      <c r="F809" s="52">
        <v>0.42</v>
      </c>
      <c r="P809" s="147"/>
      <c r="Q809" s="71"/>
    </row>
    <row r="810" spans="1:17">
      <c r="A810" s="48" t="str">
        <f>chsspwn.info!A$42</f>
        <v>Y</v>
      </c>
      <c r="B810" s="48">
        <f>chsspwn.info!B$42</f>
        <v>37</v>
      </c>
      <c r="C810" s="141">
        <v>3.1</v>
      </c>
      <c r="D810" s="52">
        <v>1</v>
      </c>
      <c r="E810" s="141">
        <v>4.5</v>
      </c>
      <c r="F810" s="52">
        <v>0.51</v>
      </c>
      <c r="P810" s="147"/>
      <c r="Q810" s="71"/>
    </row>
    <row r="811" spans="1:17">
      <c r="A811" s="48" t="str">
        <f>chsspwn.info!A$42</f>
        <v>Y</v>
      </c>
      <c r="B811" s="48">
        <f>chsspwn.info!B$42</f>
        <v>37</v>
      </c>
      <c r="C811" s="141">
        <v>3.2</v>
      </c>
      <c r="D811" s="52">
        <v>0.99</v>
      </c>
      <c r="E811" s="141">
        <v>4.5999999999999996</v>
      </c>
      <c r="F811" s="52">
        <v>0.55000000000000004</v>
      </c>
      <c r="P811" s="147"/>
      <c r="Q811" s="71"/>
    </row>
    <row r="812" spans="1:17">
      <c r="A812" s="48" t="str">
        <f>chsspwn.info!A$42</f>
        <v>Y</v>
      </c>
      <c r="B812" s="48">
        <f>chsspwn.info!B$42</f>
        <v>37</v>
      </c>
      <c r="C812" s="141">
        <v>3.3</v>
      </c>
      <c r="D812" s="52">
        <v>0.97</v>
      </c>
      <c r="E812" s="141">
        <v>4.7</v>
      </c>
      <c r="F812" s="52">
        <v>0.57999999999999996</v>
      </c>
      <c r="P812" s="147"/>
      <c r="Q812" s="71"/>
    </row>
    <row r="813" spans="1:17">
      <c r="A813" s="48" t="str">
        <f>chsspwn.info!A$42</f>
        <v>Y</v>
      </c>
      <c r="B813" s="48">
        <f>chsspwn.info!B$42</f>
        <v>37</v>
      </c>
      <c r="C813" s="141">
        <v>3.4</v>
      </c>
      <c r="D813" s="52">
        <v>0.95</v>
      </c>
      <c r="E813" s="141">
        <v>4.8</v>
      </c>
      <c r="F813" s="52">
        <v>0.62</v>
      </c>
      <c r="P813" s="147"/>
      <c r="Q813" s="71"/>
    </row>
    <row r="814" spans="1:17">
      <c r="A814" s="48" t="str">
        <f>chsspwn.info!A$42</f>
        <v>Y</v>
      </c>
      <c r="B814" s="48">
        <f>chsspwn.info!B$42</f>
        <v>37</v>
      </c>
      <c r="C814" s="141">
        <v>3.5</v>
      </c>
      <c r="D814" s="52">
        <v>0.92</v>
      </c>
      <c r="E814" s="141">
        <v>4.9000000000000004</v>
      </c>
      <c r="F814" s="52">
        <v>0.67</v>
      </c>
      <c r="P814" s="147"/>
      <c r="Q814" s="71"/>
    </row>
    <row r="815" spans="1:17">
      <c r="A815" s="48" t="str">
        <f>chsspwn.info!A$42</f>
        <v>Y</v>
      </c>
      <c r="B815" s="48">
        <f>chsspwn.info!B$42</f>
        <v>37</v>
      </c>
      <c r="C815" s="141">
        <v>3.6</v>
      </c>
      <c r="D815" s="52">
        <v>0.88</v>
      </c>
      <c r="E815" s="141">
        <v>5.4</v>
      </c>
      <c r="F815" s="52">
        <v>0.87</v>
      </c>
      <c r="P815" s="147"/>
      <c r="Q815" s="71"/>
    </row>
    <row r="816" spans="1:17">
      <c r="A816" s="48" t="str">
        <f>chsspwn.info!A$42</f>
        <v>Y</v>
      </c>
      <c r="B816" s="48">
        <f>chsspwn.info!B$42</f>
        <v>37</v>
      </c>
      <c r="C816" s="141">
        <v>3.7</v>
      </c>
      <c r="D816" s="52">
        <v>0.83</v>
      </c>
      <c r="E816" s="141">
        <v>5.6</v>
      </c>
      <c r="F816" s="52">
        <v>0.93</v>
      </c>
      <c r="P816" s="147"/>
      <c r="Q816" s="71"/>
    </row>
    <row r="817" spans="1:17">
      <c r="A817" s="48" t="str">
        <f>chsspwn.info!A$42</f>
        <v>Y</v>
      </c>
      <c r="B817" s="48">
        <f>chsspwn.info!B$42</f>
        <v>37</v>
      </c>
      <c r="C817" s="141">
        <v>3.8</v>
      </c>
      <c r="D817" s="52">
        <v>0.79</v>
      </c>
      <c r="E817" s="141">
        <v>5.9</v>
      </c>
      <c r="F817" s="52">
        <v>0.99</v>
      </c>
      <c r="P817" s="147"/>
      <c r="Q817" s="71"/>
    </row>
    <row r="818" spans="1:17">
      <c r="A818" s="48" t="str">
        <f>chsspwn.info!A$42</f>
        <v>Y</v>
      </c>
      <c r="B818" s="48">
        <f>chsspwn.info!B$42</f>
        <v>37</v>
      </c>
      <c r="C818" s="141">
        <v>3.9</v>
      </c>
      <c r="D818" s="52">
        <v>0.73</v>
      </c>
      <c r="E818" s="141">
        <v>6</v>
      </c>
      <c r="F818" s="52">
        <v>1</v>
      </c>
      <c r="P818" s="147"/>
      <c r="Q818" s="71"/>
    </row>
    <row r="819" spans="1:17">
      <c r="A819" s="48" t="str">
        <f>chsspwn.info!A$42</f>
        <v>Y</v>
      </c>
      <c r="B819" s="48">
        <f>chsspwn.info!B$42</f>
        <v>37</v>
      </c>
      <c r="C819" s="141">
        <v>4</v>
      </c>
      <c r="D819" s="52">
        <v>0.67</v>
      </c>
      <c r="E819" s="141">
        <v>6.2</v>
      </c>
      <c r="F819" s="52">
        <v>1</v>
      </c>
      <c r="P819" s="147"/>
      <c r="Q819" s="71"/>
    </row>
    <row r="820" spans="1:17">
      <c r="A820" s="48" t="str">
        <f>chsspwn.info!A$42</f>
        <v>Y</v>
      </c>
      <c r="B820" s="48">
        <f>chsspwn.info!B$42</f>
        <v>37</v>
      </c>
      <c r="C820" s="141">
        <v>4.0999999999999996</v>
      </c>
      <c r="D820" s="52">
        <v>0.61</v>
      </c>
      <c r="E820" s="141">
        <v>6.3</v>
      </c>
      <c r="F820" s="52">
        <v>0.99</v>
      </c>
      <c r="P820" s="147"/>
      <c r="Q820" s="71"/>
    </row>
    <row r="821" spans="1:17">
      <c r="A821" s="48" t="str">
        <f>chsspwn.info!A$42</f>
        <v>Y</v>
      </c>
      <c r="B821" s="48">
        <f>chsspwn.info!B$42</f>
        <v>37</v>
      </c>
      <c r="C821" s="141">
        <v>4.2</v>
      </c>
      <c r="D821" s="52">
        <v>0.55000000000000004</v>
      </c>
      <c r="E821" s="141">
        <v>6.4</v>
      </c>
      <c r="F821" s="52">
        <v>0.97</v>
      </c>
      <c r="P821" s="147"/>
      <c r="Q821" s="71"/>
    </row>
    <row r="822" spans="1:17">
      <c r="A822" s="48" t="str">
        <f>chsspwn.info!A$42</f>
        <v>Y</v>
      </c>
      <c r="B822" s="48">
        <f>chsspwn.info!B$42</f>
        <v>37</v>
      </c>
      <c r="C822" s="141">
        <v>4.3</v>
      </c>
      <c r="D822" s="52">
        <v>0.49</v>
      </c>
      <c r="E822" s="141">
        <v>6.5</v>
      </c>
      <c r="F822" s="52">
        <v>0.94</v>
      </c>
      <c r="P822" s="147"/>
      <c r="Q822" s="71"/>
    </row>
    <row r="823" spans="1:17">
      <c r="A823" s="48" t="str">
        <f>chsspwn.info!A$42</f>
        <v>Y</v>
      </c>
      <c r="B823" s="48">
        <f>chsspwn.info!B$42</f>
        <v>37</v>
      </c>
      <c r="C823" s="141">
        <v>4.4000000000000004</v>
      </c>
      <c r="D823" s="52">
        <v>0.43</v>
      </c>
      <c r="E823" s="141">
        <v>6.6</v>
      </c>
      <c r="F823" s="52">
        <v>0.9</v>
      </c>
      <c r="P823" s="147"/>
      <c r="Q823" s="71"/>
    </row>
    <row r="824" spans="1:17">
      <c r="A824" s="48" t="str">
        <f>chsspwn.info!A$42</f>
        <v>Y</v>
      </c>
      <c r="B824" s="48">
        <f>chsspwn.info!B$42</f>
        <v>37</v>
      </c>
      <c r="C824" s="141">
        <v>4.41</v>
      </c>
      <c r="D824" s="52">
        <v>0</v>
      </c>
      <c r="E824" s="141">
        <v>6.7</v>
      </c>
      <c r="F824" s="52">
        <v>0.84</v>
      </c>
      <c r="P824" s="147"/>
      <c r="Q824" s="71"/>
    </row>
    <row r="825" spans="1:17">
      <c r="A825" s="48" t="str">
        <f>chsspwn.info!A$42</f>
        <v>Y</v>
      </c>
      <c r="B825" s="48">
        <f>chsspwn.info!B$42</f>
        <v>37</v>
      </c>
      <c r="C825" s="22"/>
      <c r="D825" s="22"/>
      <c r="E825" s="141">
        <v>6.8</v>
      </c>
      <c r="F825" s="52">
        <v>0.76</v>
      </c>
      <c r="P825" s="147"/>
      <c r="Q825" s="71"/>
    </row>
    <row r="826" spans="1:17">
      <c r="A826" s="48" t="str">
        <f>chsspwn.info!A$42</f>
        <v>Y</v>
      </c>
      <c r="B826" s="48">
        <f>chsspwn.info!B$42</f>
        <v>37</v>
      </c>
      <c r="C826" s="22"/>
      <c r="D826" s="22"/>
      <c r="E826" s="141">
        <v>6.9</v>
      </c>
      <c r="F826" s="52">
        <v>0.67</v>
      </c>
      <c r="P826" s="68"/>
      <c r="Q826" s="68"/>
    </row>
    <row r="827" spans="1:17">
      <c r="A827" s="48" t="str">
        <f>chsspwn.info!A$42</f>
        <v>Y</v>
      </c>
      <c r="B827" s="48">
        <f>chsspwn.info!B$42</f>
        <v>37</v>
      </c>
      <c r="C827" s="22"/>
      <c r="D827" s="22"/>
      <c r="E827" s="141">
        <v>7</v>
      </c>
      <c r="F827" s="52">
        <v>0.56000000000000005</v>
      </c>
    </row>
    <row r="828" spans="1:17">
      <c r="A828" s="48" t="str">
        <f>chsspwn.info!A$42</f>
        <v>Y</v>
      </c>
      <c r="B828" s="48">
        <f>chsspwn.info!B$42</f>
        <v>37</v>
      </c>
      <c r="C828" s="22"/>
      <c r="D828" s="22"/>
      <c r="E828" s="141">
        <v>7.1</v>
      </c>
      <c r="F828" s="52">
        <v>0</v>
      </c>
    </row>
    <row r="829" spans="1:17">
      <c r="A829" s="48" t="str">
        <f>chsspwn.info!A$42</f>
        <v>Y</v>
      </c>
      <c r="B829" s="48">
        <f>chsspwn.info!B$42</f>
        <v>37</v>
      </c>
    </row>
    <row r="830" spans="1:17">
      <c r="A830" s="48" t="str">
        <f>chsspwn.info!A$43</f>
        <v>Y</v>
      </c>
      <c r="B830" s="48">
        <f>chsspwn.info!B$43</f>
        <v>38</v>
      </c>
      <c r="C830" s="56" t="s">
        <v>2</v>
      </c>
      <c r="D830" s="137" t="str">
        <f>chsspwn.info!$C$43</f>
        <v>Clear fall</v>
      </c>
      <c r="E830" s="56" t="s">
        <v>0</v>
      </c>
      <c r="F830" s="137" t="str">
        <f>chsspwn.info!$C$43</f>
        <v>Clear fall</v>
      </c>
      <c r="G830" s="56" t="s">
        <v>3</v>
      </c>
      <c r="H830" s="137" t="str">
        <f>chsspwn.info!$C$43</f>
        <v>Clear fall</v>
      </c>
      <c r="I830" s="91"/>
      <c r="J830" s="71"/>
      <c r="L830" s="53" t="s">
        <v>343</v>
      </c>
      <c r="M830" s="97" t="s">
        <v>537</v>
      </c>
      <c r="N830" s="97" t="s">
        <v>435</v>
      </c>
    </row>
    <row r="831" spans="1:17">
      <c r="A831" s="48" t="str">
        <f>chsspwn.info!A$43</f>
        <v>Y</v>
      </c>
      <c r="B831" s="48">
        <f>chsspwn.info!B$43</f>
        <v>38</v>
      </c>
      <c r="C831" s="141">
        <v>0.09</v>
      </c>
      <c r="D831" s="52">
        <v>0</v>
      </c>
      <c r="E831" s="141">
        <v>0.4</v>
      </c>
      <c r="F831" s="52">
        <v>0</v>
      </c>
      <c r="G831" s="146">
        <v>1</v>
      </c>
      <c r="H831" s="52">
        <v>0</v>
      </c>
      <c r="L831" s="101">
        <v>0.1</v>
      </c>
      <c r="M831" s="52" t="s">
        <v>31</v>
      </c>
      <c r="N831" s="52" t="s">
        <v>25</v>
      </c>
    </row>
    <row r="832" spans="1:17">
      <c r="A832" s="48" t="str">
        <f>chsspwn.info!A$43</f>
        <v>Y</v>
      </c>
      <c r="B832" s="48">
        <f>chsspwn.info!B$43</f>
        <v>38</v>
      </c>
      <c r="C832" s="141">
        <v>0.1</v>
      </c>
      <c r="D832" s="52">
        <v>0.06</v>
      </c>
      <c r="E832" s="141">
        <v>0.5</v>
      </c>
      <c r="F832" s="52">
        <v>0.39</v>
      </c>
      <c r="G832" s="146">
        <v>1.2</v>
      </c>
      <c r="H832" s="52">
        <v>0.05</v>
      </c>
      <c r="L832" s="101">
        <v>1</v>
      </c>
      <c r="M832" s="52" t="s">
        <v>33</v>
      </c>
      <c r="N832" s="107" t="s">
        <v>12</v>
      </c>
    </row>
    <row r="833" spans="1:14">
      <c r="A833" s="48" t="str">
        <f>chsspwn.info!A$43</f>
        <v>Y</v>
      </c>
      <c r="B833" s="48">
        <f>chsspwn.info!B$43</f>
        <v>38</v>
      </c>
      <c r="C833" s="141">
        <v>0.15</v>
      </c>
      <c r="D833" s="52">
        <v>0.08</v>
      </c>
      <c r="E833" s="141">
        <v>0.6</v>
      </c>
      <c r="F833" s="52">
        <v>0.59</v>
      </c>
      <c r="G833" s="146">
        <v>1.3</v>
      </c>
      <c r="H833" s="52">
        <v>1</v>
      </c>
      <c r="L833" s="101">
        <v>1.2</v>
      </c>
      <c r="M833" s="52" t="s">
        <v>34</v>
      </c>
      <c r="N833" s="107" t="s">
        <v>13</v>
      </c>
    </row>
    <row r="834" spans="1:14">
      <c r="A834" s="48" t="str">
        <f>chsspwn.info!A$43</f>
        <v>Y</v>
      </c>
      <c r="B834" s="48">
        <f>chsspwn.info!B$43</f>
        <v>38</v>
      </c>
      <c r="C834" s="141">
        <v>0.22</v>
      </c>
      <c r="D834" s="52">
        <v>0.1</v>
      </c>
      <c r="E834" s="141">
        <v>0.7</v>
      </c>
      <c r="F834" s="52">
        <v>0.76</v>
      </c>
      <c r="G834" s="146">
        <v>2.4</v>
      </c>
      <c r="H834" s="52">
        <v>0.6</v>
      </c>
      <c r="L834" s="101">
        <v>1.3</v>
      </c>
      <c r="M834" s="52" t="s">
        <v>534</v>
      </c>
      <c r="N834" s="107" t="s">
        <v>14</v>
      </c>
    </row>
    <row r="835" spans="1:14">
      <c r="A835" s="48" t="str">
        <f>chsspwn.info!A$43</f>
        <v>Y</v>
      </c>
      <c r="B835" s="48">
        <f>chsspwn.info!B$43</f>
        <v>38</v>
      </c>
      <c r="C835" s="141">
        <v>0.28999999999999998</v>
      </c>
      <c r="D835" s="52">
        <v>0.12</v>
      </c>
      <c r="E835" s="141">
        <v>0.8</v>
      </c>
      <c r="F835" s="52">
        <v>0.88</v>
      </c>
      <c r="G835" s="146">
        <v>3.5</v>
      </c>
      <c r="H835" s="52">
        <v>0.03</v>
      </c>
      <c r="L835" s="101">
        <v>2.2999999999999998</v>
      </c>
      <c r="M835" s="52" t="s">
        <v>35</v>
      </c>
      <c r="N835" s="107" t="s">
        <v>15</v>
      </c>
    </row>
    <row r="836" spans="1:14">
      <c r="A836" s="48" t="str">
        <f>chsspwn.info!A$43</f>
        <v>Y</v>
      </c>
      <c r="B836" s="48">
        <f>chsspwn.info!B$43</f>
        <v>38</v>
      </c>
      <c r="C836" s="141">
        <v>0.36</v>
      </c>
      <c r="D836" s="52">
        <v>0.14000000000000001</v>
      </c>
      <c r="E836" s="141">
        <v>0.9</v>
      </c>
      <c r="F836" s="52">
        <v>0.95</v>
      </c>
      <c r="G836" s="146">
        <v>4.5999999999999996</v>
      </c>
      <c r="H836" s="52">
        <v>0.03</v>
      </c>
      <c r="L836" s="101">
        <v>2.4</v>
      </c>
      <c r="M836" s="52" t="s">
        <v>535</v>
      </c>
      <c r="N836" s="107" t="s">
        <v>16</v>
      </c>
    </row>
    <row r="837" spans="1:14">
      <c r="A837" s="48" t="str">
        <f>chsspwn.info!A$43</f>
        <v>Y</v>
      </c>
      <c r="B837" s="48">
        <f>chsspwn.info!B$43</f>
        <v>38</v>
      </c>
      <c r="C837" s="141">
        <v>0.43</v>
      </c>
      <c r="D837" s="52">
        <v>0.17</v>
      </c>
      <c r="E837" s="141">
        <v>1</v>
      </c>
      <c r="F837" s="52">
        <v>0.99</v>
      </c>
      <c r="G837" s="146">
        <v>6.8</v>
      </c>
      <c r="H837" s="52">
        <v>0</v>
      </c>
      <c r="L837" s="101">
        <v>3.4</v>
      </c>
      <c r="M837" s="52" t="s">
        <v>36</v>
      </c>
      <c r="N837" s="107" t="s">
        <v>17</v>
      </c>
    </row>
    <row r="838" spans="1:14">
      <c r="A838" s="48" t="str">
        <f>chsspwn.info!A$43</f>
        <v>Y</v>
      </c>
      <c r="B838" s="48">
        <f>chsspwn.info!B$43</f>
        <v>38</v>
      </c>
      <c r="C838" s="141">
        <v>0.5</v>
      </c>
      <c r="D838" s="52">
        <v>0.21</v>
      </c>
      <c r="E838" s="141">
        <v>1.1000000000000001</v>
      </c>
      <c r="F838" s="52">
        <v>1</v>
      </c>
      <c r="L838" s="101">
        <v>3.5</v>
      </c>
      <c r="M838" s="52" t="s">
        <v>36</v>
      </c>
      <c r="N838" s="107" t="s">
        <v>18</v>
      </c>
    </row>
    <row r="839" spans="1:14">
      <c r="A839" s="48" t="str">
        <f>chsspwn.info!A$43</f>
        <v>Y</v>
      </c>
      <c r="B839" s="48">
        <f>chsspwn.info!B$43</f>
        <v>38</v>
      </c>
      <c r="C839" s="141">
        <v>0.56999999999999995</v>
      </c>
      <c r="D839" s="52">
        <v>0.24</v>
      </c>
      <c r="E839" s="141">
        <v>6.7</v>
      </c>
      <c r="F839" s="52">
        <v>0</v>
      </c>
      <c r="L839" s="101">
        <v>4.5999999999999996</v>
      </c>
      <c r="M839" s="52" t="s">
        <v>38</v>
      </c>
      <c r="N839" s="107" t="s">
        <v>20</v>
      </c>
    </row>
    <row r="840" spans="1:14">
      <c r="A840" s="48" t="str">
        <f>chsspwn.info!A$43</f>
        <v>Y</v>
      </c>
      <c r="B840" s="48">
        <f>chsspwn.info!B$43</f>
        <v>38</v>
      </c>
      <c r="C840" s="141">
        <v>0.64</v>
      </c>
      <c r="D840" s="52">
        <v>0.28999999999999998</v>
      </c>
      <c r="E840" s="141"/>
      <c r="L840" s="101">
        <v>6.8</v>
      </c>
      <c r="M840" s="52" t="s">
        <v>37</v>
      </c>
      <c r="N840" s="107" t="s">
        <v>21</v>
      </c>
    </row>
    <row r="841" spans="1:14">
      <c r="A841" s="48" t="str">
        <f>chsspwn.info!A$43</f>
        <v>Y</v>
      </c>
      <c r="B841" s="48">
        <f>chsspwn.info!B$43</f>
        <v>38</v>
      </c>
      <c r="C841" s="141">
        <v>0.71</v>
      </c>
      <c r="D841" s="52">
        <v>0.33</v>
      </c>
      <c r="E841" s="141"/>
      <c r="L841" s="98">
        <v>8</v>
      </c>
      <c r="M841" s="52" t="s">
        <v>37</v>
      </c>
      <c r="N841" s="107" t="s">
        <v>538</v>
      </c>
    </row>
    <row r="842" spans="1:14">
      <c r="A842" s="48" t="str">
        <f>chsspwn.info!A$43</f>
        <v>Y</v>
      </c>
      <c r="B842" s="48">
        <f>chsspwn.info!B$43</f>
        <v>38</v>
      </c>
      <c r="C842" s="141">
        <v>0.78</v>
      </c>
      <c r="D842" s="52">
        <v>0.38</v>
      </c>
      <c r="E842" s="141"/>
      <c r="L842" s="98">
        <v>9</v>
      </c>
      <c r="M842" s="52" t="s">
        <v>37</v>
      </c>
      <c r="N842" s="107" t="s">
        <v>539</v>
      </c>
    </row>
    <row r="843" spans="1:14">
      <c r="A843" s="48" t="str">
        <f>chsspwn.info!A$43</f>
        <v>Y</v>
      </c>
      <c r="B843" s="48">
        <f>chsspwn.info!B$43</f>
        <v>38</v>
      </c>
      <c r="C843" s="141">
        <v>0.85</v>
      </c>
      <c r="D843" s="52">
        <v>0.43</v>
      </c>
      <c r="E843" s="141"/>
      <c r="L843" s="98">
        <v>10</v>
      </c>
      <c r="M843" s="52" t="s">
        <v>536</v>
      </c>
      <c r="N843" s="107" t="s">
        <v>23</v>
      </c>
    </row>
    <row r="844" spans="1:14">
      <c r="A844" s="48" t="str">
        <f>chsspwn.info!A$43</f>
        <v>Y</v>
      </c>
      <c r="B844" s="48">
        <f>chsspwn.info!B$43</f>
        <v>38</v>
      </c>
      <c r="C844" s="141">
        <v>0.92</v>
      </c>
      <c r="D844" s="52">
        <v>0.48</v>
      </c>
    </row>
    <row r="845" spans="1:14">
      <c r="A845" s="48" t="str">
        <f>chsspwn.info!A$43</f>
        <v>Y</v>
      </c>
      <c r="B845" s="48">
        <f>chsspwn.info!B$43</f>
        <v>38</v>
      </c>
      <c r="C845" s="141">
        <v>0.95</v>
      </c>
      <c r="D845" s="52">
        <v>0.5</v>
      </c>
    </row>
    <row r="846" spans="1:14">
      <c r="A846" s="48" t="str">
        <f>chsspwn.info!A$43</f>
        <v>Y</v>
      </c>
      <c r="B846" s="48">
        <f>chsspwn.info!B$43</f>
        <v>38</v>
      </c>
      <c r="C846" s="141">
        <v>0.99</v>
      </c>
      <c r="D846" s="52">
        <v>0.53</v>
      </c>
    </row>
    <row r="847" spans="1:14">
      <c r="A847" s="48" t="str">
        <f>chsspwn.info!A$43</f>
        <v>Y</v>
      </c>
      <c r="B847" s="48">
        <f>chsspwn.info!B$43</f>
        <v>38</v>
      </c>
      <c r="C847" s="141">
        <v>1.06</v>
      </c>
      <c r="D847" s="52">
        <v>0.59</v>
      </c>
    </row>
    <row r="848" spans="1:14">
      <c r="A848" s="48" t="str">
        <f>chsspwn.info!A$43</f>
        <v>Y</v>
      </c>
      <c r="B848" s="48">
        <f>chsspwn.info!B$43</f>
        <v>38</v>
      </c>
      <c r="C848" s="141">
        <v>1.1299999999999999</v>
      </c>
      <c r="D848" s="52">
        <v>0.64</v>
      </c>
    </row>
    <row r="849" spans="1:7">
      <c r="A849" s="48" t="str">
        <f>chsspwn.info!A$43</f>
        <v>Y</v>
      </c>
      <c r="B849" s="48">
        <f>chsspwn.info!B$43</f>
        <v>38</v>
      </c>
      <c r="C849" s="141">
        <v>1.2</v>
      </c>
      <c r="D849" s="52">
        <v>0.7</v>
      </c>
    </row>
    <row r="850" spans="1:7">
      <c r="A850" s="48" t="str">
        <f>chsspwn.info!A$43</f>
        <v>Y</v>
      </c>
      <c r="B850" s="48">
        <f>chsspwn.info!B$43</f>
        <v>38</v>
      </c>
      <c r="C850" s="141">
        <v>1.27</v>
      </c>
      <c r="D850" s="52">
        <v>0.75</v>
      </c>
    </row>
    <row r="851" spans="1:7">
      <c r="A851" s="48" t="str">
        <f>chsspwn.info!A$43</f>
        <v>Y</v>
      </c>
      <c r="B851" s="48">
        <f>chsspwn.info!B$43</f>
        <v>38</v>
      </c>
      <c r="C851" s="141">
        <v>1.34</v>
      </c>
      <c r="D851" s="52">
        <v>0.8</v>
      </c>
    </row>
    <row r="852" spans="1:7">
      <c r="A852" s="48" t="str">
        <f>chsspwn.info!A$43</f>
        <v>Y</v>
      </c>
      <c r="B852" s="48">
        <f>chsspwn.info!B$43</f>
        <v>38</v>
      </c>
      <c r="C852" s="141">
        <v>1.41</v>
      </c>
      <c r="D852" s="52">
        <v>0.84</v>
      </c>
    </row>
    <row r="853" spans="1:7">
      <c r="A853" s="48" t="str">
        <f>chsspwn.info!A$43</f>
        <v>Y</v>
      </c>
      <c r="B853" s="48">
        <f>chsspwn.info!B$43</f>
        <v>38</v>
      </c>
      <c r="C853" s="141">
        <v>1.48</v>
      </c>
      <c r="D853" s="52">
        <v>0.88</v>
      </c>
    </row>
    <row r="854" spans="1:7">
      <c r="A854" s="48" t="str">
        <f>chsspwn.info!A$43</f>
        <v>Y</v>
      </c>
      <c r="B854" s="48">
        <f>chsspwn.info!B$43</f>
        <v>38</v>
      </c>
      <c r="C854" s="141">
        <v>1.55</v>
      </c>
      <c r="D854" s="52">
        <v>0.92</v>
      </c>
    </row>
    <row r="855" spans="1:7">
      <c r="A855" s="48" t="str">
        <f>chsspwn.info!A$43</f>
        <v>Y</v>
      </c>
      <c r="B855" s="48">
        <f>chsspwn.info!B$43</f>
        <v>38</v>
      </c>
      <c r="C855" s="141">
        <v>1.62</v>
      </c>
      <c r="D855" s="52">
        <v>0.95</v>
      </c>
    </row>
    <row r="856" spans="1:7">
      <c r="A856" s="48" t="str">
        <f>chsspwn.info!A$43</f>
        <v>Y</v>
      </c>
      <c r="B856" s="48">
        <f>chsspwn.info!B$43</f>
        <v>38</v>
      </c>
      <c r="C856" s="141">
        <v>1.69</v>
      </c>
      <c r="D856" s="52">
        <v>0.97</v>
      </c>
    </row>
    <row r="857" spans="1:7">
      <c r="A857" s="48" t="str">
        <f>chsspwn.info!A$43</f>
        <v>Y</v>
      </c>
      <c r="B857" s="48">
        <f>chsspwn.info!B$43</f>
        <v>38</v>
      </c>
      <c r="C857" s="141">
        <v>1.76</v>
      </c>
      <c r="D857" s="52">
        <v>0.99</v>
      </c>
    </row>
    <row r="858" spans="1:7">
      <c r="A858" s="48" t="str">
        <f>chsspwn.info!A$43</f>
        <v>Y</v>
      </c>
      <c r="B858" s="48">
        <f>chsspwn.info!B$43</f>
        <v>38</v>
      </c>
      <c r="C858" s="141">
        <v>1.83</v>
      </c>
      <c r="D858" s="52">
        <v>1</v>
      </c>
    </row>
    <row r="859" spans="1:7">
      <c r="A859" s="48" t="str">
        <f>chsspwn.info!A$43</f>
        <v>Y</v>
      </c>
      <c r="B859" s="48">
        <f>chsspwn.info!B$43</f>
        <v>38</v>
      </c>
      <c r="C859" s="141">
        <v>1.97</v>
      </c>
      <c r="D859" s="52">
        <v>1</v>
      </c>
    </row>
    <row r="860" spans="1:7">
      <c r="A860" s="48" t="str">
        <f>chsspwn.info!A$43</f>
        <v>Y</v>
      </c>
      <c r="B860" s="48">
        <f>chsspwn.info!B$43</f>
        <v>38</v>
      </c>
      <c r="C860" s="141">
        <v>2.04</v>
      </c>
      <c r="D860" s="52">
        <v>0.99</v>
      </c>
    </row>
    <row r="861" spans="1:7">
      <c r="A861" s="48" t="str">
        <f>chsspwn.info!A$43</f>
        <v>Y</v>
      </c>
      <c r="B861" s="48">
        <f>chsspwn.info!B$43</f>
        <v>38</v>
      </c>
      <c r="C861" s="141">
        <v>4.1500000000000004</v>
      </c>
      <c r="D861" s="52">
        <v>0.5</v>
      </c>
    </row>
    <row r="862" spans="1:7">
      <c r="A862" s="48" t="str">
        <f>chsspwn.info!A$43</f>
        <v>Y</v>
      </c>
      <c r="B862" s="48">
        <f>chsspwn.info!B$43</f>
        <v>38</v>
      </c>
      <c r="C862" s="141">
        <v>6.31</v>
      </c>
      <c r="D862" s="52">
        <v>0</v>
      </c>
    </row>
    <row r="863" spans="1:7">
      <c r="A863" s="48" t="str">
        <f>chsspwn.info!A$43</f>
        <v>Y</v>
      </c>
      <c r="B863" s="48">
        <f>chsspwn.info!B$43</f>
        <v>38</v>
      </c>
      <c r="G863" s="2"/>
    </row>
    <row r="864" spans="1:7">
      <c r="A864" s="48" t="s">
        <v>109</v>
      </c>
    </row>
    <row r="865" spans="1:1">
      <c r="A865" s="48" t="s">
        <v>109</v>
      </c>
    </row>
    <row r="866" spans="1:1">
      <c r="A866" s="48" t="s">
        <v>109</v>
      </c>
    </row>
    <row r="867" spans="1:1">
      <c r="A867" s="48" t="s">
        <v>109</v>
      </c>
    </row>
    <row r="868" spans="1:1">
      <c r="A868" s="48" t="s">
        <v>109</v>
      </c>
    </row>
    <row r="869" spans="1:1">
      <c r="A869" s="48" t="s">
        <v>109</v>
      </c>
    </row>
    <row r="870" spans="1:1">
      <c r="A870" s="48" t="s">
        <v>109</v>
      </c>
    </row>
    <row r="871" spans="1:1">
      <c r="A871" s="48" t="s">
        <v>109</v>
      </c>
    </row>
    <row r="872" spans="1:1">
      <c r="A872" s="48" t="s">
        <v>109</v>
      </c>
    </row>
    <row r="873" spans="1:1">
      <c r="A873" s="48" t="s">
        <v>109</v>
      </c>
    </row>
    <row r="874" spans="1:1">
      <c r="A874" s="48" t="s">
        <v>109</v>
      </c>
    </row>
    <row r="875" spans="1:1">
      <c r="A875" s="48" t="s">
        <v>109</v>
      </c>
    </row>
    <row r="876" spans="1:1">
      <c r="A876" s="48" t="s">
        <v>109</v>
      </c>
    </row>
    <row r="877" spans="1:1">
      <c r="A877" s="48" t="s">
        <v>109</v>
      </c>
    </row>
    <row r="878" spans="1:1">
      <c r="A878" s="48" t="s">
        <v>109</v>
      </c>
    </row>
    <row r="879" spans="1:1">
      <c r="A879" s="48" t="s">
        <v>109</v>
      </c>
    </row>
    <row r="880" spans="1:1">
      <c r="A880" s="48" t="s">
        <v>109</v>
      </c>
    </row>
    <row r="881" spans="1:1">
      <c r="A881" s="48" t="s">
        <v>109</v>
      </c>
    </row>
    <row r="882" spans="1:1">
      <c r="A882" s="48" t="s">
        <v>109</v>
      </c>
    </row>
    <row r="883" spans="1:1">
      <c r="A883" s="48" t="s">
        <v>109</v>
      </c>
    </row>
    <row r="884" spans="1:1">
      <c r="A884" s="48" t="s">
        <v>109</v>
      </c>
    </row>
    <row r="885" spans="1:1">
      <c r="A885" s="48" t="s">
        <v>109</v>
      </c>
    </row>
    <row r="886" spans="1:1">
      <c r="A886" s="48" t="s">
        <v>109</v>
      </c>
    </row>
    <row r="887" spans="1:1">
      <c r="A887" s="48" t="s">
        <v>109</v>
      </c>
    </row>
    <row r="888" spans="1:1">
      <c r="A888" s="48" t="s">
        <v>109</v>
      </c>
    </row>
    <row r="889" spans="1:1">
      <c r="A889" s="48" t="s">
        <v>109</v>
      </c>
    </row>
    <row r="890" spans="1:1">
      <c r="A890" s="48" t="s">
        <v>109</v>
      </c>
    </row>
    <row r="891" spans="1:1">
      <c r="A891" s="48" t="s">
        <v>109</v>
      </c>
    </row>
    <row r="892" spans="1:1">
      <c r="A892" s="48" t="s">
        <v>109</v>
      </c>
    </row>
    <row r="893" spans="1:1">
      <c r="A893" s="48" t="s">
        <v>109</v>
      </c>
    </row>
    <row r="894" spans="1:1">
      <c r="A894" s="48" t="s">
        <v>109</v>
      </c>
    </row>
    <row r="895" spans="1:1">
      <c r="A895" s="48" t="s">
        <v>109</v>
      </c>
    </row>
    <row r="896" spans="1:1">
      <c r="A896" s="48" t="s">
        <v>109</v>
      </c>
    </row>
    <row r="897" spans="1:1">
      <c r="A897" s="48" t="s">
        <v>109</v>
      </c>
    </row>
    <row r="898" spans="1:1">
      <c r="A898" s="48" t="s">
        <v>109</v>
      </c>
    </row>
    <row r="899" spans="1:1">
      <c r="A899" s="48" t="s">
        <v>109</v>
      </c>
    </row>
    <row r="900" spans="1:1">
      <c r="A900" s="48" t="s">
        <v>109</v>
      </c>
    </row>
    <row r="901" spans="1:1">
      <c r="A901" s="48" t="s">
        <v>109</v>
      </c>
    </row>
    <row r="902" spans="1:1">
      <c r="A902" s="48" t="s">
        <v>109</v>
      </c>
    </row>
    <row r="903" spans="1:1">
      <c r="A903" s="48" t="s">
        <v>109</v>
      </c>
    </row>
    <row r="904" spans="1:1">
      <c r="A904" s="48" t="s">
        <v>109</v>
      </c>
    </row>
    <row r="905" spans="1:1">
      <c r="A905" s="48" t="s">
        <v>109</v>
      </c>
    </row>
    <row r="906" spans="1:1">
      <c r="A906" s="48" t="s">
        <v>109</v>
      </c>
    </row>
    <row r="907" spans="1:1">
      <c r="A907" s="48" t="s">
        <v>109</v>
      </c>
    </row>
    <row r="908" spans="1:1">
      <c r="A908" s="48" t="s">
        <v>109</v>
      </c>
    </row>
    <row r="909" spans="1:1">
      <c r="A909" s="48" t="s">
        <v>109</v>
      </c>
    </row>
    <row r="910" spans="1:1">
      <c r="A910" s="48" t="s">
        <v>109</v>
      </c>
    </row>
    <row r="911" spans="1:1">
      <c r="A911" s="48" t="s">
        <v>109</v>
      </c>
    </row>
    <row r="912" spans="1:1">
      <c r="A912" s="48" t="s">
        <v>109</v>
      </c>
    </row>
    <row r="913" spans="1:1">
      <c r="A913" s="48" t="s">
        <v>109</v>
      </c>
    </row>
    <row r="914" spans="1:1">
      <c r="A914" s="48" t="s">
        <v>109</v>
      </c>
    </row>
    <row r="915" spans="1:1">
      <c r="A915" s="48" t="s">
        <v>109</v>
      </c>
    </row>
    <row r="916" spans="1:1">
      <c r="A916" s="48" t="s">
        <v>109</v>
      </c>
    </row>
    <row r="917" spans="1:1">
      <c r="A917" s="48" t="s">
        <v>109</v>
      </c>
    </row>
    <row r="918" spans="1:1">
      <c r="A918" s="48" t="s">
        <v>109</v>
      </c>
    </row>
    <row r="919" spans="1:1">
      <c r="A919" s="48" t="s">
        <v>109</v>
      </c>
    </row>
    <row r="920" spans="1:1">
      <c r="A920" s="48" t="s">
        <v>109</v>
      </c>
    </row>
    <row r="921" spans="1:1">
      <c r="A921" s="48" t="s">
        <v>109</v>
      </c>
    </row>
    <row r="922" spans="1:1">
      <c r="A922" s="48" t="s">
        <v>109</v>
      </c>
    </row>
    <row r="923" spans="1:1">
      <c r="A923" s="48" t="s">
        <v>109</v>
      </c>
    </row>
    <row r="924" spans="1:1">
      <c r="A924" s="48" t="s">
        <v>109</v>
      </c>
    </row>
    <row r="925" spans="1:1">
      <c r="A925" s="48" t="s">
        <v>109</v>
      </c>
    </row>
    <row r="926" spans="1:1">
      <c r="A926" s="48" t="s">
        <v>109</v>
      </c>
    </row>
    <row r="927" spans="1:1">
      <c r="A927" s="48" t="s">
        <v>109</v>
      </c>
    </row>
    <row r="928" spans="1:1">
      <c r="A928" s="48" t="s">
        <v>109</v>
      </c>
    </row>
    <row r="929" spans="1:1">
      <c r="A929" s="48" t="s">
        <v>109</v>
      </c>
    </row>
    <row r="930" spans="1:1">
      <c r="A930" s="48" t="s">
        <v>109</v>
      </c>
    </row>
    <row r="931" spans="1:1">
      <c r="A931" s="48" t="s">
        <v>109</v>
      </c>
    </row>
    <row r="932" spans="1:1">
      <c r="A932" s="48" t="s">
        <v>109</v>
      </c>
    </row>
    <row r="933" spans="1:1">
      <c r="A933" s="48" t="s">
        <v>109</v>
      </c>
    </row>
    <row r="934" spans="1:1">
      <c r="A934" s="48" t="s">
        <v>109</v>
      </c>
    </row>
    <row r="935" spans="1:1">
      <c r="A935" s="48" t="s">
        <v>109</v>
      </c>
    </row>
    <row r="936" spans="1:1">
      <c r="A936" s="48" t="s">
        <v>109</v>
      </c>
    </row>
    <row r="937" spans="1:1">
      <c r="A937" s="48" t="s">
        <v>109</v>
      </c>
    </row>
    <row r="938" spans="1:1">
      <c r="A938" s="48" t="s">
        <v>109</v>
      </c>
    </row>
    <row r="939" spans="1:1">
      <c r="A939" s="48" t="s">
        <v>109</v>
      </c>
    </row>
    <row r="940" spans="1:1">
      <c r="A940" s="48" t="s">
        <v>109</v>
      </c>
    </row>
    <row r="941" spans="1:1">
      <c r="A941" s="48" t="s">
        <v>109</v>
      </c>
    </row>
    <row r="942" spans="1:1">
      <c r="A942" s="48" t="s">
        <v>109</v>
      </c>
    </row>
    <row r="943" spans="1:1">
      <c r="A943" s="48" t="s">
        <v>109</v>
      </c>
    </row>
    <row r="944" spans="1:1">
      <c r="A944" s="48" t="s">
        <v>109</v>
      </c>
    </row>
    <row r="945" spans="1:1">
      <c r="A945" s="48" t="s">
        <v>109</v>
      </c>
    </row>
    <row r="946" spans="1:1">
      <c r="A946" s="48" t="s">
        <v>109</v>
      </c>
    </row>
    <row r="947" spans="1:1">
      <c r="A947" s="48" t="s">
        <v>109</v>
      </c>
    </row>
    <row r="948" spans="1:1">
      <c r="A948" s="48" t="s">
        <v>109</v>
      </c>
    </row>
    <row r="949" spans="1:1">
      <c r="A949" s="48" t="s">
        <v>109</v>
      </c>
    </row>
    <row r="950" spans="1:1">
      <c r="A950" s="48" t="s">
        <v>109</v>
      </c>
    </row>
    <row r="951" spans="1:1">
      <c r="A951" s="48" t="s">
        <v>109</v>
      </c>
    </row>
    <row r="952" spans="1:1">
      <c r="A952" s="48" t="s">
        <v>109</v>
      </c>
    </row>
    <row r="953" spans="1:1">
      <c r="A953" s="48" t="s">
        <v>109</v>
      </c>
    </row>
    <row r="954" spans="1:1">
      <c r="A954" s="48" t="s">
        <v>109</v>
      </c>
    </row>
    <row r="955" spans="1:1">
      <c r="A955" s="48" t="s">
        <v>109</v>
      </c>
    </row>
    <row r="956" spans="1:1">
      <c r="A956" s="48" t="s">
        <v>109</v>
      </c>
    </row>
    <row r="957" spans="1:1">
      <c r="A957" s="48" t="s">
        <v>109</v>
      </c>
    </row>
    <row r="958" spans="1:1">
      <c r="A958" s="48" t="s">
        <v>109</v>
      </c>
    </row>
    <row r="959" spans="1:1">
      <c r="A959" s="48" t="s">
        <v>109</v>
      </c>
    </row>
    <row r="960" spans="1:1">
      <c r="A960" s="48" t="s">
        <v>109</v>
      </c>
    </row>
    <row r="961" spans="1:1">
      <c r="A961" s="48" t="s">
        <v>109</v>
      </c>
    </row>
    <row r="962" spans="1:1">
      <c r="A962" s="48" t="s">
        <v>109</v>
      </c>
    </row>
    <row r="963" spans="1:1">
      <c r="A963" s="48" t="s">
        <v>109</v>
      </c>
    </row>
    <row r="964" spans="1:1">
      <c r="A964" s="48" t="s">
        <v>109</v>
      </c>
    </row>
    <row r="965" spans="1:1">
      <c r="A965" s="48" t="s">
        <v>109</v>
      </c>
    </row>
    <row r="966" spans="1:1">
      <c r="A966" s="48" t="s">
        <v>109</v>
      </c>
    </row>
    <row r="967" spans="1:1">
      <c r="A967" s="48" t="s">
        <v>109</v>
      </c>
    </row>
    <row r="968" spans="1:1">
      <c r="A968" s="48" t="s">
        <v>109</v>
      </c>
    </row>
    <row r="969" spans="1:1">
      <c r="A969" s="48" t="s">
        <v>109</v>
      </c>
    </row>
    <row r="970" spans="1:1">
      <c r="A970" s="48" t="s">
        <v>109</v>
      </c>
    </row>
    <row r="971" spans="1:1">
      <c r="A971" s="48" t="s">
        <v>109</v>
      </c>
    </row>
    <row r="972" spans="1:1">
      <c r="A972" s="48" t="s">
        <v>109</v>
      </c>
    </row>
    <row r="973" spans="1:1">
      <c r="A973" s="48" t="s">
        <v>109</v>
      </c>
    </row>
    <row r="974" spans="1:1">
      <c r="A974" s="48" t="s">
        <v>109</v>
      </c>
    </row>
    <row r="975" spans="1:1">
      <c r="A975" s="48" t="s">
        <v>109</v>
      </c>
    </row>
    <row r="976" spans="1:1">
      <c r="A976" s="48" t="s">
        <v>109</v>
      </c>
    </row>
    <row r="977" spans="1:1">
      <c r="A977" s="48" t="s">
        <v>109</v>
      </c>
    </row>
    <row r="978" spans="1:1">
      <c r="A978" s="48" t="s">
        <v>109</v>
      </c>
    </row>
    <row r="979" spans="1:1">
      <c r="A979" s="48" t="s">
        <v>109</v>
      </c>
    </row>
    <row r="980" spans="1:1">
      <c r="A980" s="48" t="s">
        <v>109</v>
      </c>
    </row>
    <row r="981" spans="1:1">
      <c r="A981" s="48" t="s">
        <v>109</v>
      </c>
    </row>
    <row r="982" spans="1:1">
      <c r="A982" s="48" t="s">
        <v>109</v>
      </c>
    </row>
    <row r="983" spans="1:1">
      <c r="A983" s="48" t="s">
        <v>109</v>
      </c>
    </row>
    <row r="984" spans="1:1">
      <c r="A984" s="48" t="s">
        <v>109</v>
      </c>
    </row>
    <row r="985" spans="1:1">
      <c r="A985" s="48" t="s">
        <v>109</v>
      </c>
    </row>
    <row r="986" spans="1:1">
      <c r="A986" s="48" t="s">
        <v>109</v>
      </c>
    </row>
    <row r="987" spans="1:1">
      <c r="A987" s="48" t="s">
        <v>109</v>
      </c>
    </row>
    <row r="988" spans="1:1">
      <c r="A988" s="48" t="s">
        <v>109</v>
      </c>
    </row>
    <row r="989" spans="1:1">
      <c r="A989" s="48" t="s">
        <v>109</v>
      </c>
    </row>
    <row r="990" spans="1:1">
      <c r="A990" s="48" t="s">
        <v>109</v>
      </c>
    </row>
    <row r="991" spans="1:1">
      <c r="A991" s="48" t="s">
        <v>109</v>
      </c>
    </row>
    <row r="992" spans="1:1">
      <c r="A992" s="48" t="s">
        <v>109</v>
      </c>
    </row>
    <row r="993" spans="1:1">
      <c r="A993" s="48" t="s">
        <v>109</v>
      </c>
    </row>
    <row r="994" spans="1:1">
      <c r="A994" s="48" t="s">
        <v>109</v>
      </c>
    </row>
    <row r="995" spans="1:1">
      <c r="A995" s="48" t="s">
        <v>109</v>
      </c>
    </row>
    <row r="996" spans="1:1">
      <c r="A996" s="48" t="s">
        <v>109</v>
      </c>
    </row>
    <row r="997" spans="1:1">
      <c r="A997" s="48" t="s">
        <v>109</v>
      </c>
    </row>
    <row r="998" spans="1:1">
      <c r="A998" s="48" t="s">
        <v>109</v>
      </c>
    </row>
    <row r="999" spans="1:1">
      <c r="A999" s="48" t="s">
        <v>109</v>
      </c>
    </row>
    <row r="1000" spans="1:1">
      <c r="A1000" s="48" t="s">
        <v>109</v>
      </c>
    </row>
    <row r="1001" spans="1:1">
      <c r="A1001" s="48" t="s">
        <v>109</v>
      </c>
    </row>
    <row r="1002" spans="1:1">
      <c r="A1002" s="48" t="s">
        <v>109</v>
      </c>
    </row>
    <row r="1003" spans="1:1">
      <c r="A1003" s="48" t="s">
        <v>109</v>
      </c>
    </row>
    <row r="1004" spans="1:1">
      <c r="A1004" s="48" t="s">
        <v>109</v>
      </c>
    </row>
    <row r="1005" spans="1:1">
      <c r="A1005" s="48" t="s">
        <v>109</v>
      </c>
    </row>
    <row r="1006" spans="1:1">
      <c r="A1006" s="48" t="s">
        <v>109</v>
      </c>
    </row>
    <row r="1007" spans="1:1">
      <c r="A1007" s="48" t="s">
        <v>109</v>
      </c>
    </row>
    <row r="1008" spans="1:1">
      <c r="A1008" s="48" t="s">
        <v>109</v>
      </c>
    </row>
    <row r="1009" spans="1:1">
      <c r="A1009" s="48" t="s">
        <v>109</v>
      </c>
    </row>
    <row r="1010" spans="1:1">
      <c r="A1010" s="48" t="s">
        <v>109</v>
      </c>
    </row>
    <row r="1011" spans="1:1">
      <c r="A1011" s="48" t="s">
        <v>109</v>
      </c>
    </row>
    <row r="1012" spans="1:1">
      <c r="A1012" s="48" t="s">
        <v>109</v>
      </c>
    </row>
    <row r="1013" spans="1:1">
      <c r="A1013" s="48" t="s">
        <v>109</v>
      </c>
    </row>
    <row r="1014" spans="1:1">
      <c r="A1014" s="48" t="s">
        <v>109</v>
      </c>
    </row>
    <row r="1015" spans="1:1">
      <c r="A1015" s="48" t="s">
        <v>109</v>
      </c>
    </row>
    <row r="1016" spans="1:1">
      <c r="A1016" s="48" t="s">
        <v>109</v>
      </c>
    </row>
    <row r="1017" spans="1:1">
      <c r="A1017" s="48" t="s">
        <v>109</v>
      </c>
    </row>
    <row r="1018" spans="1:1">
      <c r="A1018" s="48" t="s">
        <v>109</v>
      </c>
    </row>
    <row r="1019" spans="1:1">
      <c r="A1019" s="48" t="s">
        <v>109</v>
      </c>
    </row>
    <row r="1020" spans="1:1">
      <c r="A1020" s="48" t="s">
        <v>109</v>
      </c>
    </row>
    <row r="1021" spans="1:1">
      <c r="A1021" s="48" t="s">
        <v>109</v>
      </c>
    </row>
    <row r="1022" spans="1:1">
      <c r="A1022" s="48" t="s">
        <v>109</v>
      </c>
    </row>
    <row r="1023" spans="1:1">
      <c r="A1023" s="48" t="s">
        <v>109</v>
      </c>
    </row>
    <row r="1024" spans="1:1">
      <c r="A1024" s="48" t="s">
        <v>109</v>
      </c>
    </row>
    <row r="1025" spans="1:1">
      <c r="A1025" s="48" t="s">
        <v>109</v>
      </c>
    </row>
    <row r="1026" spans="1:1">
      <c r="A1026" s="48" t="s">
        <v>109</v>
      </c>
    </row>
    <row r="1027" spans="1:1">
      <c r="A1027" s="48" t="s">
        <v>109</v>
      </c>
    </row>
    <row r="1028" spans="1:1">
      <c r="A1028" s="48" t="s">
        <v>109</v>
      </c>
    </row>
    <row r="1029" spans="1:1">
      <c r="A1029" s="48" t="s">
        <v>109</v>
      </c>
    </row>
    <row r="1030" spans="1:1">
      <c r="A1030" s="48" t="s">
        <v>109</v>
      </c>
    </row>
    <row r="1031" spans="1:1">
      <c r="A1031" s="48" t="s">
        <v>109</v>
      </c>
    </row>
    <row r="1032" spans="1:1">
      <c r="A1032" s="48" t="s">
        <v>109</v>
      </c>
    </row>
    <row r="1033" spans="1:1">
      <c r="A1033" s="48" t="s">
        <v>109</v>
      </c>
    </row>
    <row r="1034" spans="1:1">
      <c r="A1034" s="48" t="s">
        <v>109</v>
      </c>
    </row>
    <row r="1035" spans="1:1">
      <c r="A1035" s="48" t="s">
        <v>109</v>
      </c>
    </row>
    <row r="1036" spans="1:1">
      <c r="A1036" s="48" t="s">
        <v>109</v>
      </c>
    </row>
    <row r="1037" spans="1:1">
      <c r="A1037" s="48" t="s">
        <v>109</v>
      </c>
    </row>
    <row r="1038" spans="1:1">
      <c r="A1038" s="48" t="s">
        <v>109</v>
      </c>
    </row>
    <row r="1039" spans="1:1">
      <c r="A1039" s="48" t="s">
        <v>109</v>
      </c>
    </row>
    <row r="1040" spans="1:1">
      <c r="A1040" s="48" t="s">
        <v>109</v>
      </c>
    </row>
    <row r="1041" spans="1:1">
      <c r="A1041" s="48" t="s">
        <v>109</v>
      </c>
    </row>
    <row r="1042" spans="1:1">
      <c r="A1042" s="48" t="s">
        <v>109</v>
      </c>
    </row>
    <row r="1043" spans="1:1">
      <c r="A1043" s="48" t="s">
        <v>109</v>
      </c>
    </row>
    <row r="1044" spans="1:1">
      <c r="A1044" s="48" t="s">
        <v>109</v>
      </c>
    </row>
    <row r="1045" spans="1:1">
      <c r="A1045" s="48" t="s">
        <v>109</v>
      </c>
    </row>
    <row r="1046" spans="1:1">
      <c r="A1046" s="48" t="s">
        <v>109</v>
      </c>
    </row>
    <row r="1047" spans="1:1">
      <c r="A1047" s="48" t="s">
        <v>109</v>
      </c>
    </row>
    <row r="1048" spans="1:1">
      <c r="A1048" s="48" t="s">
        <v>109</v>
      </c>
    </row>
    <row r="1049" spans="1:1">
      <c r="A1049" s="48" t="s">
        <v>109</v>
      </c>
    </row>
    <row r="1050" spans="1:1">
      <c r="A1050" s="48" t="s">
        <v>109</v>
      </c>
    </row>
    <row r="1051" spans="1:1">
      <c r="A1051" s="48" t="s">
        <v>109</v>
      </c>
    </row>
    <row r="1052" spans="1:1">
      <c r="A1052" s="48" t="s">
        <v>109</v>
      </c>
    </row>
    <row r="1053" spans="1:1">
      <c r="A1053" s="48" t="s">
        <v>109</v>
      </c>
    </row>
    <row r="1054" spans="1:1">
      <c r="A1054" s="48" t="s">
        <v>109</v>
      </c>
    </row>
    <row r="1055" spans="1:1">
      <c r="A1055" s="48" t="s">
        <v>109</v>
      </c>
    </row>
    <row r="1056" spans="1:1">
      <c r="A1056" s="48" t="s">
        <v>109</v>
      </c>
    </row>
    <row r="1057" spans="1:1">
      <c r="A1057" s="48" t="s">
        <v>109</v>
      </c>
    </row>
    <row r="1058" spans="1:1">
      <c r="A1058" s="48" t="s">
        <v>109</v>
      </c>
    </row>
    <row r="1059" spans="1:1">
      <c r="A1059" s="48" t="s">
        <v>109</v>
      </c>
    </row>
    <row r="1060" spans="1:1">
      <c r="A1060" s="48" t="s">
        <v>109</v>
      </c>
    </row>
    <row r="1061" spans="1:1">
      <c r="A1061" s="48" t="s">
        <v>109</v>
      </c>
    </row>
    <row r="1062" spans="1:1">
      <c r="A1062" s="48" t="s">
        <v>109</v>
      </c>
    </row>
    <row r="1063" spans="1:1">
      <c r="A1063" s="48" t="s">
        <v>109</v>
      </c>
    </row>
    <row r="1064" spans="1:1">
      <c r="A1064" s="48" t="s">
        <v>109</v>
      </c>
    </row>
    <row r="1065" spans="1:1">
      <c r="A1065" s="48" t="s">
        <v>109</v>
      </c>
    </row>
    <row r="1066" spans="1:1">
      <c r="A1066" s="48" t="s">
        <v>109</v>
      </c>
    </row>
    <row r="1067" spans="1:1">
      <c r="A1067" s="48" t="s">
        <v>109</v>
      </c>
    </row>
    <row r="1068" spans="1:1">
      <c r="A1068" s="48" t="s">
        <v>109</v>
      </c>
    </row>
    <row r="1069" spans="1:1">
      <c r="A1069" s="48" t="s">
        <v>109</v>
      </c>
    </row>
    <row r="1070" spans="1:1">
      <c r="A1070" s="48" t="s">
        <v>109</v>
      </c>
    </row>
    <row r="1071" spans="1:1">
      <c r="A1071" s="48" t="s">
        <v>109</v>
      </c>
    </row>
    <row r="1072" spans="1:1">
      <c r="A1072" s="48" t="s">
        <v>109</v>
      </c>
    </row>
    <row r="1073" spans="1:1">
      <c r="A1073" s="48" t="s">
        <v>109</v>
      </c>
    </row>
    <row r="1074" spans="1:1">
      <c r="A1074" s="48" t="s">
        <v>109</v>
      </c>
    </row>
    <row r="1075" spans="1:1">
      <c r="A1075" s="48" t="s">
        <v>109</v>
      </c>
    </row>
    <row r="1076" spans="1:1">
      <c r="A1076" s="48" t="s">
        <v>109</v>
      </c>
    </row>
    <row r="1077" spans="1:1">
      <c r="A1077" s="48" t="s">
        <v>109</v>
      </c>
    </row>
    <row r="1078" spans="1:1">
      <c r="A1078" s="48" t="s">
        <v>109</v>
      </c>
    </row>
    <row r="1079" spans="1:1">
      <c r="A1079" s="48" t="s">
        <v>109</v>
      </c>
    </row>
    <row r="1080" spans="1:1">
      <c r="A1080" s="48" t="s">
        <v>109</v>
      </c>
    </row>
    <row r="1081" spans="1:1">
      <c r="A1081" s="48" t="s">
        <v>109</v>
      </c>
    </row>
    <row r="1082" spans="1:1">
      <c r="A1082" s="48" t="s">
        <v>109</v>
      </c>
    </row>
    <row r="1083" spans="1:1">
      <c r="A1083" s="48" t="s">
        <v>109</v>
      </c>
    </row>
    <row r="1084" spans="1:1">
      <c r="A1084" s="48" t="s">
        <v>109</v>
      </c>
    </row>
    <row r="1085" spans="1:1">
      <c r="A1085" s="48" t="s">
        <v>109</v>
      </c>
    </row>
    <row r="1086" spans="1:1">
      <c r="A1086" s="48" t="s">
        <v>109</v>
      </c>
    </row>
    <row r="1087" spans="1:1">
      <c r="A1087" s="48" t="s">
        <v>109</v>
      </c>
    </row>
    <row r="1088" spans="1:1">
      <c r="A1088" s="48" t="s">
        <v>109</v>
      </c>
    </row>
    <row r="1089" spans="1:1">
      <c r="A1089" s="48" t="s">
        <v>109</v>
      </c>
    </row>
    <row r="1090" spans="1:1">
      <c r="A1090" s="48" t="s">
        <v>109</v>
      </c>
    </row>
    <row r="1091" spans="1:1">
      <c r="A1091" s="48" t="s">
        <v>109</v>
      </c>
    </row>
    <row r="1092" spans="1:1">
      <c r="A1092" s="48" t="s">
        <v>109</v>
      </c>
    </row>
    <row r="1093" spans="1:1">
      <c r="A1093" s="48" t="s">
        <v>109</v>
      </c>
    </row>
    <row r="1094" spans="1:1">
      <c r="A1094" s="48" t="s">
        <v>109</v>
      </c>
    </row>
    <row r="1095" spans="1:1">
      <c r="A1095" s="48" t="s">
        <v>109</v>
      </c>
    </row>
    <row r="1096" spans="1:1">
      <c r="A1096" s="48" t="s">
        <v>109</v>
      </c>
    </row>
    <row r="1097" spans="1:1">
      <c r="A1097" s="48" t="s">
        <v>109</v>
      </c>
    </row>
    <row r="1098" spans="1:1">
      <c r="A1098" s="48" t="s">
        <v>109</v>
      </c>
    </row>
    <row r="1099" spans="1:1">
      <c r="A1099" s="48" t="s">
        <v>109</v>
      </c>
    </row>
    <row r="1100" spans="1:1">
      <c r="A1100" s="48" t="s">
        <v>109</v>
      </c>
    </row>
    <row r="1101" spans="1:1">
      <c r="A1101" s="48" t="s">
        <v>109</v>
      </c>
    </row>
    <row r="1102" spans="1:1">
      <c r="A1102" s="48" t="s">
        <v>109</v>
      </c>
    </row>
    <row r="1103" spans="1:1">
      <c r="A1103" s="48" t="s">
        <v>109</v>
      </c>
    </row>
    <row r="1104" spans="1:1">
      <c r="A1104" s="48" t="s">
        <v>109</v>
      </c>
    </row>
    <row r="1105" spans="1:1">
      <c r="A1105" s="48" t="s">
        <v>109</v>
      </c>
    </row>
    <row r="1106" spans="1:1">
      <c r="A1106" s="48" t="s">
        <v>109</v>
      </c>
    </row>
    <row r="1107" spans="1:1">
      <c r="A1107" s="48" t="s">
        <v>109</v>
      </c>
    </row>
    <row r="1108" spans="1:1">
      <c r="A1108" s="48" t="s">
        <v>109</v>
      </c>
    </row>
    <row r="1109" spans="1:1">
      <c r="A1109" s="48" t="s">
        <v>109</v>
      </c>
    </row>
    <row r="1110" spans="1:1">
      <c r="A1110" s="48" t="s">
        <v>109</v>
      </c>
    </row>
    <row r="1111" spans="1:1">
      <c r="A1111" s="48" t="s">
        <v>109</v>
      </c>
    </row>
    <row r="1112" spans="1:1">
      <c r="A1112" s="48" t="s">
        <v>109</v>
      </c>
    </row>
    <row r="1113" spans="1:1">
      <c r="A1113" s="48" t="s">
        <v>109</v>
      </c>
    </row>
    <row r="1114" spans="1:1">
      <c r="A1114" s="48" t="s">
        <v>109</v>
      </c>
    </row>
    <row r="1115" spans="1:1">
      <c r="A1115" s="48" t="s">
        <v>109</v>
      </c>
    </row>
    <row r="1116" spans="1:1">
      <c r="A1116" s="48" t="s">
        <v>109</v>
      </c>
    </row>
    <row r="1117" spans="1:1">
      <c r="A1117" s="48" t="s">
        <v>109</v>
      </c>
    </row>
    <row r="1118" spans="1:1">
      <c r="A1118" s="48" t="s">
        <v>109</v>
      </c>
    </row>
    <row r="1119" spans="1:1">
      <c r="A1119" s="48" t="s">
        <v>109</v>
      </c>
    </row>
    <row r="1120" spans="1:1">
      <c r="A1120" s="48" t="s">
        <v>109</v>
      </c>
    </row>
    <row r="1121" spans="1:1">
      <c r="A1121" s="48" t="s">
        <v>109</v>
      </c>
    </row>
    <row r="1122" spans="1:1">
      <c r="A1122" s="48" t="s">
        <v>109</v>
      </c>
    </row>
    <row r="1123" spans="1:1">
      <c r="A1123" s="48" t="s">
        <v>109</v>
      </c>
    </row>
    <row r="1124" spans="1:1">
      <c r="A1124" s="48" t="s">
        <v>109</v>
      </c>
    </row>
    <row r="1125" spans="1:1">
      <c r="A1125" s="48" t="s">
        <v>109</v>
      </c>
    </row>
    <row r="1126" spans="1:1">
      <c r="A1126" s="48" t="s">
        <v>109</v>
      </c>
    </row>
    <row r="1127" spans="1:1">
      <c r="A1127" s="48" t="s">
        <v>109</v>
      </c>
    </row>
    <row r="1128" spans="1:1">
      <c r="A1128" s="48" t="s">
        <v>109</v>
      </c>
    </row>
    <row r="1129" spans="1:1">
      <c r="A1129" s="48" t="s">
        <v>109</v>
      </c>
    </row>
    <row r="1130" spans="1:1">
      <c r="A1130" s="48" t="s">
        <v>109</v>
      </c>
    </row>
    <row r="1131" spans="1:1">
      <c r="A1131" s="48" t="s">
        <v>109</v>
      </c>
    </row>
    <row r="1132" spans="1:1">
      <c r="A1132" s="48" t="s">
        <v>109</v>
      </c>
    </row>
    <row r="1133" spans="1:1">
      <c r="A1133" s="48" t="s">
        <v>109</v>
      </c>
    </row>
    <row r="1134" spans="1:1">
      <c r="A1134" s="48" t="s">
        <v>109</v>
      </c>
    </row>
    <row r="1135" spans="1:1">
      <c r="A1135" s="48" t="s">
        <v>109</v>
      </c>
    </row>
    <row r="1136" spans="1:1">
      <c r="A1136" s="48" t="s">
        <v>109</v>
      </c>
    </row>
    <row r="1137" spans="1:1">
      <c r="A1137" s="48" t="s">
        <v>109</v>
      </c>
    </row>
    <row r="1138" spans="1:1">
      <c r="A1138" s="48" t="s">
        <v>109</v>
      </c>
    </row>
    <row r="1139" spans="1:1">
      <c r="A1139" s="48" t="s">
        <v>109</v>
      </c>
    </row>
    <row r="1140" spans="1:1">
      <c r="A1140" s="48" t="s">
        <v>109</v>
      </c>
    </row>
    <row r="1141" spans="1:1">
      <c r="A1141" s="48" t="s">
        <v>109</v>
      </c>
    </row>
    <row r="1142" spans="1:1">
      <c r="A1142" s="48" t="s">
        <v>109</v>
      </c>
    </row>
    <row r="1143" spans="1:1">
      <c r="A1143" s="48" t="s">
        <v>109</v>
      </c>
    </row>
    <row r="1144" spans="1:1">
      <c r="A1144" s="48" t="s">
        <v>109</v>
      </c>
    </row>
    <row r="1145" spans="1:1">
      <c r="A1145" s="48" t="s">
        <v>109</v>
      </c>
    </row>
    <row r="1146" spans="1:1">
      <c r="A1146" s="48" t="s">
        <v>109</v>
      </c>
    </row>
    <row r="1147" spans="1:1">
      <c r="A1147" s="48" t="s">
        <v>109</v>
      </c>
    </row>
    <row r="1148" spans="1:1">
      <c r="A1148" s="48" t="s">
        <v>109</v>
      </c>
    </row>
    <row r="1149" spans="1:1">
      <c r="A1149" s="48" t="s">
        <v>109</v>
      </c>
    </row>
    <row r="1150" spans="1:1">
      <c r="A1150" s="48" t="s">
        <v>109</v>
      </c>
    </row>
    <row r="1151" spans="1:1">
      <c r="A1151" s="48" t="s">
        <v>109</v>
      </c>
    </row>
    <row r="1152" spans="1:1">
      <c r="A1152" s="48" t="s">
        <v>109</v>
      </c>
    </row>
    <row r="1153" spans="1:1">
      <c r="A1153" s="48" t="s">
        <v>109</v>
      </c>
    </row>
    <row r="1154" spans="1:1">
      <c r="A1154" s="48" t="s">
        <v>109</v>
      </c>
    </row>
    <row r="1155" spans="1:1">
      <c r="A1155" s="48" t="s">
        <v>109</v>
      </c>
    </row>
    <row r="1156" spans="1:1">
      <c r="A1156" s="48" t="s">
        <v>109</v>
      </c>
    </row>
    <row r="1157" spans="1:1">
      <c r="A1157" s="48" t="s">
        <v>109</v>
      </c>
    </row>
    <row r="1158" spans="1:1">
      <c r="A1158" s="48" t="s">
        <v>109</v>
      </c>
    </row>
    <row r="1159" spans="1:1">
      <c r="A1159" s="48" t="s">
        <v>109</v>
      </c>
    </row>
    <row r="1160" spans="1:1">
      <c r="A1160" s="48" t="s">
        <v>109</v>
      </c>
    </row>
    <row r="1161" spans="1:1">
      <c r="A1161" s="48" t="s">
        <v>109</v>
      </c>
    </row>
    <row r="1162" spans="1:1">
      <c r="A1162" s="48" t="s">
        <v>109</v>
      </c>
    </row>
    <row r="1163" spans="1:1">
      <c r="A1163" s="48" t="s">
        <v>109</v>
      </c>
    </row>
    <row r="1164" spans="1:1">
      <c r="A1164" s="48" t="s">
        <v>109</v>
      </c>
    </row>
    <row r="1165" spans="1:1">
      <c r="A1165" s="48" t="s">
        <v>109</v>
      </c>
    </row>
    <row r="1166" spans="1:1">
      <c r="A1166" s="48" t="s">
        <v>109</v>
      </c>
    </row>
    <row r="1167" spans="1:1">
      <c r="A1167" s="48" t="s">
        <v>109</v>
      </c>
    </row>
    <row r="1168" spans="1:1">
      <c r="A1168" s="48" t="s">
        <v>109</v>
      </c>
    </row>
    <row r="1169" spans="1:1">
      <c r="A1169" s="48" t="s">
        <v>109</v>
      </c>
    </row>
    <row r="1170" spans="1:1">
      <c r="A1170" s="48" t="s">
        <v>109</v>
      </c>
    </row>
    <row r="1171" spans="1:1">
      <c r="A1171" s="48" t="s">
        <v>109</v>
      </c>
    </row>
    <row r="1172" spans="1:1">
      <c r="A1172" s="48" t="s">
        <v>109</v>
      </c>
    </row>
    <row r="1173" spans="1:1">
      <c r="A1173" s="48" t="s">
        <v>109</v>
      </c>
    </row>
    <row r="1174" spans="1:1">
      <c r="A1174" s="48" t="s">
        <v>109</v>
      </c>
    </row>
    <row r="1175" spans="1:1">
      <c r="A1175" s="48" t="s">
        <v>109</v>
      </c>
    </row>
    <row r="1176" spans="1:1">
      <c r="A1176" s="48" t="s">
        <v>109</v>
      </c>
    </row>
    <row r="1177" spans="1:1">
      <c r="A1177" s="48" t="s">
        <v>109</v>
      </c>
    </row>
    <row r="1178" spans="1:1">
      <c r="A1178" s="48" t="s">
        <v>109</v>
      </c>
    </row>
    <row r="1179" spans="1:1">
      <c r="A1179" s="48" t="s">
        <v>109</v>
      </c>
    </row>
    <row r="1180" spans="1:1">
      <c r="A1180" s="48" t="s">
        <v>109</v>
      </c>
    </row>
    <row r="1181" spans="1:1">
      <c r="A1181" s="48" t="s">
        <v>109</v>
      </c>
    </row>
    <row r="1182" spans="1:1">
      <c r="A1182" s="48" t="s">
        <v>109</v>
      </c>
    </row>
    <row r="1183" spans="1:1">
      <c r="A1183" s="48" t="s">
        <v>109</v>
      </c>
    </row>
    <row r="1184" spans="1:1">
      <c r="A1184" s="48" t="s">
        <v>109</v>
      </c>
    </row>
    <row r="1185" spans="1:1">
      <c r="A1185" s="48" t="s">
        <v>109</v>
      </c>
    </row>
    <row r="1186" spans="1:1">
      <c r="A1186" s="48" t="s">
        <v>109</v>
      </c>
    </row>
    <row r="1187" spans="1:1">
      <c r="A1187" s="48" t="s">
        <v>109</v>
      </c>
    </row>
    <row r="1188" spans="1:1">
      <c r="A1188" s="48" t="s">
        <v>109</v>
      </c>
    </row>
    <row r="1189" spans="1:1">
      <c r="A1189" s="48" t="s">
        <v>109</v>
      </c>
    </row>
    <row r="1190" spans="1:1">
      <c r="A1190" s="48" t="s">
        <v>109</v>
      </c>
    </row>
    <row r="1191" spans="1:1">
      <c r="A1191" s="48" t="s">
        <v>109</v>
      </c>
    </row>
    <row r="1192" spans="1:1">
      <c r="A1192" s="48" t="s">
        <v>109</v>
      </c>
    </row>
    <row r="1193" spans="1:1">
      <c r="A1193" s="48" t="s">
        <v>109</v>
      </c>
    </row>
    <row r="1194" spans="1:1">
      <c r="A1194" s="48" t="s">
        <v>109</v>
      </c>
    </row>
    <row r="1195" spans="1:1">
      <c r="A1195" s="48" t="s">
        <v>109</v>
      </c>
    </row>
    <row r="1196" spans="1:1">
      <c r="A1196" s="48" t="s">
        <v>109</v>
      </c>
    </row>
    <row r="1197" spans="1:1">
      <c r="A1197" s="48" t="s">
        <v>109</v>
      </c>
    </row>
    <row r="1198" spans="1:1">
      <c r="A1198" s="48" t="s">
        <v>109</v>
      </c>
    </row>
    <row r="1199" spans="1:1">
      <c r="A1199" s="48" t="s">
        <v>109</v>
      </c>
    </row>
    <row r="1200" spans="1:1">
      <c r="A1200" s="48" t="s">
        <v>109</v>
      </c>
    </row>
    <row r="1201" spans="1:1">
      <c r="A1201" s="48" t="s">
        <v>109</v>
      </c>
    </row>
    <row r="1202" spans="1:1">
      <c r="A1202" s="48" t="s">
        <v>109</v>
      </c>
    </row>
    <row r="1203" spans="1:1">
      <c r="A1203" s="48" t="s">
        <v>109</v>
      </c>
    </row>
    <row r="1204" spans="1:1">
      <c r="A1204" s="48" t="s">
        <v>109</v>
      </c>
    </row>
    <row r="1205" spans="1:1">
      <c r="A1205" s="48" t="s">
        <v>109</v>
      </c>
    </row>
    <row r="1206" spans="1:1">
      <c r="A1206" s="48" t="s">
        <v>109</v>
      </c>
    </row>
    <row r="1207" spans="1:1">
      <c r="A1207" s="48" t="s">
        <v>109</v>
      </c>
    </row>
    <row r="1208" spans="1:1">
      <c r="A1208" s="48" t="s">
        <v>109</v>
      </c>
    </row>
    <row r="1209" spans="1:1">
      <c r="A1209" s="48" t="s">
        <v>109</v>
      </c>
    </row>
    <row r="1210" spans="1:1">
      <c r="A1210" s="48" t="s">
        <v>109</v>
      </c>
    </row>
    <row r="1211" spans="1:1">
      <c r="A1211" s="48" t="s">
        <v>109</v>
      </c>
    </row>
    <row r="1212" spans="1:1">
      <c r="A1212" s="48" t="s">
        <v>109</v>
      </c>
    </row>
    <row r="1213" spans="1:1">
      <c r="A1213" s="48" t="s">
        <v>109</v>
      </c>
    </row>
    <row r="1214" spans="1:1">
      <c r="A1214" s="48" t="s">
        <v>109</v>
      </c>
    </row>
    <row r="1215" spans="1:1">
      <c r="A1215" s="48" t="s">
        <v>109</v>
      </c>
    </row>
    <row r="1216" spans="1:1">
      <c r="A1216" s="48" t="s">
        <v>109</v>
      </c>
    </row>
    <row r="1217" spans="1:1">
      <c r="A1217" s="48" t="s">
        <v>109</v>
      </c>
    </row>
    <row r="1218" spans="1:1">
      <c r="A1218" s="48" t="s">
        <v>109</v>
      </c>
    </row>
    <row r="1219" spans="1:1">
      <c r="A1219" s="48" t="s">
        <v>109</v>
      </c>
    </row>
    <row r="1220" spans="1:1">
      <c r="A1220" s="48" t="s">
        <v>109</v>
      </c>
    </row>
    <row r="1221" spans="1:1">
      <c r="A1221" s="48" t="s">
        <v>109</v>
      </c>
    </row>
    <row r="1222" spans="1:1">
      <c r="A1222" s="48" t="s">
        <v>109</v>
      </c>
    </row>
    <row r="1223" spans="1:1">
      <c r="A1223" s="48" t="s">
        <v>109</v>
      </c>
    </row>
    <row r="1224" spans="1:1">
      <c r="A1224" s="48" t="s">
        <v>109</v>
      </c>
    </row>
    <row r="1225" spans="1:1">
      <c r="A1225" s="48" t="s">
        <v>109</v>
      </c>
    </row>
    <row r="1226" spans="1:1">
      <c r="A1226" s="48" t="s">
        <v>109</v>
      </c>
    </row>
    <row r="1227" spans="1:1">
      <c r="A1227" s="48" t="s">
        <v>109</v>
      </c>
    </row>
    <row r="1228" spans="1:1">
      <c r="A1228" s="48" t="s">
        <v>109</v>
      </c>
    </row>
    <row r="1229" spans="1:1">
      <c r="A1229" s="48" t="s">
        <v>109</v>
      </c>
    </row>
    <row r="1230" spans="1:1">
      <c r="A1230" s="48" t="s">
        <v>109</v>
      </c>
    </row>
    <row r="1231" spans="1:1">
      <c r="A1231" s="48" t="s">
        <v>109</v>
      </c>
    </row>
    <row r="1232" spans="1:1">
      <c r="A1232" s="48" t="s">
        <v>109</v>
      </c>
    </row>
    <row r="1233" spans="1:1">
      <c r="A1233" s="48" t="s">
        <v>109</v>
      </c>
    </row>
    <row r="1234" spans="1:1">
      <c r="A1234" s="48" t="s">
        <v>109</v>
      </c>
    </row>
    <row r="1235" spans="1:1">
      <c r="A1235" s="48" t="s">
        <v>109</v>
      </c>
    </row>
    <row r="1236" spans="1:1">
      <c r="A1236" s="48" t="s">
        <v>109</v>
      </c>
    </row>
    <row r="1237" spans="1:1">
      <c r="A1237" s="48" t="s">
        <v>109</v>
      </c>
    </row>
    <row r="1238" spans="1:1">
      <c r="A1238" s="48" t="s">
        <v>109</v>
      </c>
    </row>
    <row r="1239" spans="1:1">
      <c r="A1239" s="48" t="s">
        <v>109</v>
      </c>
    </row>
    <row r="1240" spans="1:1">
      <c r="A1240" s="48" t="s">
        <v>109</v>
      </c>
    </row>
    <row r="1241" spans="1:1">
      <c r="A1241" s="48" t="s">
        <v>109</v>
      </c>
    </row>
    <row r="1242" spans="1:1">
      <c r="A1242" s="48" t="s">
        <v>109</v>
      </c>
    </row>
    <row r="1243" spans="1:1">
      <c r="A1243" s="48" t="s">
        <v>109</v>
      </c>
    </row>
    <row r="1244" spans="1:1">
      <c r="A1244" s="48" t="s">
        <v>109</v>
      </c>
    </row>
    <row r="1245" spans="1:1">
      <c r="A1245" s="48" t="s">
        <v>109</v>
      </c>
    </row>
    <row r="1246" spans="1:1">
      <c r="A1246" s="48" t="s">
        <v>109</v>
      </c>
    </row>
    <row r="1247" spans="1:1">
      <c r="A1247" s="48" t="s">
        <v>109</v>
      </c>
    </row>
    <row r="1248" spans="1:1">
      <c r="A1248" s="48" t="s">
        <v>109</v>
      </c>
    </row>
    <row r="1249" spans="1:1">
      <c r="A1249" s="48" t="s">
        <v>109</v>
      </c>
    </row>
    <row r="1250" spans="1:1">
      <c r="A1250" s="48" t="s">
        <v>109</v>
      </c>
    </row>
    <row r="1251" spans="1:1">
      <c r="A1251" s="48" t="s">
        <v>109</v>
      </c>
    </row>
    <row r="1252" spans="1:1">
      <c r="A1252" s="48" t="s">
        <v>109</v>
      </c>
    </row>
    <row r="1253" spans="1:1">
      <c r="A1253" s="48" t="s">
        <v>109</v>
      </c>
    </row>
    <row r="1254" spans="1:1">
      <c r="A1254" s="48" t="s">
        <v>109</v>
      </c>
    </row>
    <row r="1255" spans="1:1">
      <c r="A1255" s="48" t="s">
        <v>109</v>
      </c>
    </row>
    <row r="1256" spans="1:1">
      <c r="A1256" s="48" t="s">
        <v>109</v>
      </c>
    </row>
    <row r="1257" spans="1:1">
      <c r="A1257" s="48" t="s">
        <v>109</v>
      </c>
    </row>
    <row r="1258" spans="1:1">
      <c r="A1258" s="48" t="s">
        <v>109</v>
      </c>
    </row>
    <row r="1259" spans="1:1">
      <c r="A1259" s="48" t="s">
        <v>109</v>
      </c>
    </row>
    <row r="1260" spans="1:1">
      <c r="A1260" s="48" t="s">
        <v>109</v>
      </c>
    </row>
    <row r="1261" spans="1:1">
      <c r="A1261" s="48" t="s">
        <v>109</v>
      </c>
    </row>
    <row r="1262" spans="1:1">
      <c r="A1262" s="48" t="s">
        <v>109</v>
      </c>
    </row>
    <row r="1263" spans="1:1">
      <c r="A1263" s="48" t="s">
        <v>109</v>
      </c>
    </row>
    <row r="1264" spans="1:1">
      <c r="A1264" s="48" t="s">
        <v>109</v>
      </c>
    </row>
    <row r="1265" spans="1:1">
      <c r="A1265" s="48" t="s">
        <v>109</v>
      </c>
    </row>
    <row r="1266" spans="1:1">
      <c r="A1266" s="48" t="s">
        <v>109</v>
      </c>
    </row>
    <row r="1267" spans="1:1">
      <c r="A1267" s="48" t="s">
        <v>109</v>
      </c>
    </row>
    <row r="1268" spans="1:1">
      <c r="A1268" s="48" t="s">
        <v>109</v>
      </c>
    </row>
    <row r="1269" spans="1:1">
      <c r="A1269" s="48" t="s">
        <v>109</v>
      </c>
    </row>
    <row r="1270" spans="1:1">
      <c r="A1270" s="48" t="s">
        <v>109</v>
      </c>
    </row>
    <row r="1271" spans="1:1">
      <c r="A1271" s="48" t="s">
        <v>109</v>
      </c>
    </row>
    <row r="1272" spans="1:1">
      <c r="A1272" s="48" t="s">
        <v>109</v>
      </c>
    </row>
    <row r="1273" spans="1:1">
      <c r="A1273" s="48" t="s">
        <v>109</v>
      </c>
    </row>
    <row r="1274" spans="1:1">
      <c r="A1274" s="48" t="s">
        <v>109</v>
      </c>
    </row>
    <row r="1275" spans="1:1">
      <c r="A1275" s="48" t="s">
        <v>109</v>
      </c>
    </row>
    <row r="1276" spans="1:1">
      <c r="A1276" s="48" t="s">
        <v>109</v>
      </c>
    </row>
    <row r="1277" spans="1:1">
      <c r="A1277" s="48" t="s">
        <v>109</v>
      </c>
    </row>
    <row r="1278" spans="1:1">
      <c r="A1278" s="48" t="s">
        <v>109</v>
      </c>
    </row>
    <row r="1279" spans="1:1">
      <c r="A1279" s="48" t="s">
        <v>109</v>
      </c>
    </row>
    <row r="1280" spans="1:1">
      <c r="A1280" s="48" t="s">
        <v>109</v>
      </c>
    </row>
    <row r="1281" spans="1:1">
      <c r="A1281" s="48" t="s">
        <v>109</v>
      </c>
    </row>
    <row r="1282" spans="1:1">
      <c r="A1282" s="48" t="s">
        <v>109</v>
      </c>
    </row>
    <row r="1283" spans="1:1">
      <c r="A1283" s="48" t="s">
        <v>109</v>
      </c>
    </row>
    <row r="1284" spans="1:1">
      <c r="A1284" s="48" t="s">
        <v>109</v>
      </c>
    </row>
    <row r="1285" spans="1:1">
      <c r="A1285" s="48" t="s">
        <v>109</v>
      </c>
    </row>
    <row r="1286" spans="1:1">
      <c r="A1286" s="48" t="s">
        <v>109</v>
      </c>
    </row>
    <row r="1287" spans="1:1">
      <c r="A1287" s="48" t="s">
        <v>109</v>
      </c>
    </row>
    <row r="1288" spans="1:1">
      <c r="A1288" s="48" t="s">
        <v>109</v>
      </c>
    </row>
    <row r="1289" spans="1:1">
      <c r="A1289" s="48" t="s">
        <v>109</v>
      </c>
    </row>
    <row r="1290" spans="1:1">
      <c r="A1290" s="48" t="s">
        <v>109</v>
      </c>
    </row>
    <row r="1291" spans="1:1">
      <c r="A1291" s="48" t="s">
        <v>109</v>
      </c>
    </row>
    <row r="1292" spans="1:1">
      <c r="A1292" s="48" t="s">
        <v>109</v>
      </c>
    </row>
    <row r="1293" spans="1:1">
      <c r="A1293" s="48" t="s">
        <v>109</v>
      </c>
    </row>
    <row r="1294" spans="1:1">
      <c r="A1294" s="48" t="s">
        <v>109</v>
      </c>
    </row>
    <row r="1295" spans="1:1">
      <c r="A1295" s="48" t="s">
        <v>109</v>
      </c>
    </row>
    <row r="1296" spans="1:1">
      <c r="A1296" s="48" t="s">
        <v>109</v>
      </c>
    </row>
    <row r="1297" spans="1:1">
      <c r="A1297" s="48" t="s">
        <v>109</v>
      </c>
    </row>
    <row r="1298" spans="1:1">
      <c r="A1298" s="48" t="s">
        <v>109</v>
      </c>
    </row>
    <row r="1299" spans="1:1">
      <c r="A1299" s="48" t="s">
        <v>109</v>
      </c>
    </row>
    <row r="1300" spans="1:1">
      <c r="A1300" s="48" t="s">
        <v>109</v>
      </c>
    </row>
    <row r="1301" spans="1:1">
      <c r="A1301" s="48" t="s">
        <v>109</v>
      </c>
    </row>
    <row r="1302" spans="1:1">
      <c r="A1302" s="48" t="s">
        <v>109</v>
      </c>
    </row>
    <row r="1303" spans="1:1">
      <c r="A1303" s="48" t="s">
        <v>109</v>
      </c>
    </row>
    <row r="1304" spans="1:1">
      <c r="A1304" s="48" t="s">
        <v>109</v>
      </c>
    </row>
    <row r="1305" spans="1:1">
      <c r="A1305" s="48" t="s">
        <v>109</v>
      </c>
    </row>
    <row r="1306" spans="1:1">
      <c r="A1306" s="48" t="s">
        <v>109</v>
      </c>
    </row>
    <row r="1307" spans="1:1">
      <c r="A1307" s="48" t="s">
        <v>109</v>
      </c>
    </row>
    <row r="1308" spans="1:1">
      <c r="A1308" s="48" t="s">
        <v>109</v>
      </c>
    </row>
    <row r="1309" spans="1:1">
      <c r="A1309" s="48" t="s">
        <v>109</v>
      </c>
    </row>
    <row r="1310" spans="1:1">
      <c r="A1310" s="48" t="s">
        <v>109</v>
      </c>
    </row>
    <row r="1311" spans="1:1">
      <c r="A1311" s="48" t="s">
        <v>109</v>
      </c>
    </row>
    <row r="1312" spans="1:1">
      <c r="A1312" s="48" t="s">
        <v>109</v>
      </c>
    </row>
    <row r="1313" spans="1:1">
      <c r="A1313" s="48" t="s">
        <v>109</v>
      </c>
    </row>
    <row r="1314" spans="1:1">
      <c r="A1314" s="48" t="s">
        <v>109</v>
      </c>
    </row>
    <row r="1315" spans="1:1">
      <c r="A1315" s="48" t="s">
        <v>109</v>
      </c>
    </row>
    <row r="1316" spans="1:1">
      <c r="A1316" s="48" t="s">
        <v>109</v>
      </c>
    </row>
    <row r="1317" spans="1:1">
      <c r="A1317" s="48" t="s">
        <v>109</v>
      </c>
    </row>
    <row r="1318" spans="1:1">
      <c r="A1318" s="48" t="s">
        <v>109</v>
      </c>
    </row>
    <row r="1319" spans="1:1">
      <c r="A1319" s="48" t="s">
        <v>109</v>
      </c>
    </row>
    <row r="1320" spans="1:1">
      <c r="A1320" s="48" t="s">
        <v>109</v>
      </c>
    </row>
    <row r="1321" spans="1:1">
      <c r="A1321" s="48" t="s">
        <v>109</v>
      </c>
    </row>
    <row r="1322" spans="1:1">
      <c r="A1322" s="48" t="s">
        <v>109</v>
      </c>
    </row>
    <row r="1323" spans="1:1">
      <c r="A1323" s="48" t="s">
        <v>109</v>
      </c>
    </row>
    <row r="1324" spans="1:1">
      <c r="A1324" s="48" t="s">
        <v>109</v>
      </c>
    </row>
    <row r="1325" spans="1:1">
      <c r="A1325" s="48" t="s">
        <v>109</v>
      </c>
    </row>
    <row r="1326" spans="1:1">
      <c r="A1326" s="48" t="s">
        <v>109</v>
      </c>
    </row>
    <row r="1327" spans="1:1">
      <c r="A1327" s="48" t="s">
        <v>109</v>
      </c>
    </row>
    <row r="1328" spans="1:1">
      <c r="A1328" s="48" t="s">
        <v>109</v>
      </c>
    </row>
    <row r="1329" spans="1:1">
      <c r="A1329" s="48" t="s">
        <v>109</v>
      </c>
    </row>
    <row r="1330" spans="1:1">
      <c r="A1330" s="48" t="s">
        <v>109</v>
      </c>
    </row>
    <row r="1331" spans="1:1">
      <c r="A1331" s="48" t="s">
        <v>109</v>
      </c>
    </row>
    <row r="1332" spans="1:1">
      <c r="A1332" s="48" t="s">
        <v>109</v>
      </c>
    </row>
    <row r="1333" spans="1:1">
      <c r="A1333" s="48" t="s">
        <v>109</v>
      </c>
    </row>
    <row r="1334" spans="1:1">
      <c r="A1334" s="48" t="s">
        <v>109</v>
      </c>
    </row>
    <row r="1335" spans="1:1">
      <c r="A1335" s="48" t="s">
        <v>109</v>
      </c>
    </row>
    <row r="1336" spans="1:1">
      <c r="A1336" s="48" t="s">
        <v>109</v>
      </c>
    </row>
    <row r="1337" spans="1:1">
      <c r="A1337" s="48" t="s">
        <v>109</v>
      </c>
    </row>
    <row r="1338" spans="1:1">
      <c r="A1338" s="48" t="s">
        <v>109</v>
      </c>
    </row>
    <row r="1339" spans="1:1">
      <c r="A1339" s="48" t="s">
        <v>109</v>
      </c>
    </row>
    <row r="1340" spans="1:1">
      <c r="A1340" s="48" t="s">
        <v>109</v>
      </c>
    </row>
    <row r="1341" spans="1:1">
      <c r="A1341" s="48" t="s">
        <v>109</v>
      </c>
    </row>
    <row r="1342" spans="1:1">
      <c r="A1342" s="48" t="s">
        <v>109</v>
      </c>
    </row>
    <row r="1343" spans="1:1">
      <c r="A1343" s="48" t="s">
        <v>109</v>
      </c>
    </row>
    <row r="1344" spans="1:1">
      <c r="A1344" s="48" t="s">
        <v>109</v>
      </c>
    </row>
    <row r="1345" spans="1:1">
      <c r="A1345" s="48" t="s">
        <v>109</v>
      </c>
    </row>
    <row r="1346" spans="1:1">
      <c r="A1346" s="48" t="s">
        <v>109</v>
      </c>
    </row>
    <row r="1347" spans="1:1">
      <c r="A1347" s="48" t="s">
        <v>109</v>
      </c>
    </row>
    <row r="1348" spans="1:1">
      <c r="A1348" s="48" t="s">
        <v>109</v>
      </c>
    </row>
    <row r="1349" spans="1:1">
      <c r="A1349" s="48" t="s">
        <v>109</v>
      </c>
    </row>
    <row r="1350" spans="1:1">
      <c r="A1350" s="48" t="s">
        <v>109</v>
      </c>
    </row>
    <row r="1351" spans="1:1">
      <c r="A1351" s="48" t="s">
        <v>109</v>
      </c>
    </row>
    <row r="1352" spans="1:1">
      <c r="A1352" s="48" t="s">
        <v>109</v>
      </c>
    </row>
    <row r="1353" spans="1:1">
      <c r="A1353" s="48" t="s">
        <v>109</v>
      </c>
    </row>
    <row r="1354" spans="1:1">
      <c r="A1354" s="48" t="s">
        <v>109</v>
      </c>
    </row>
    <row r="1355" spans="1:1">
      <c r="A1355" s="48" t="s">
        <v>109</v>
      </c>
    </row>
    <row r="1356" spans="1:1">
      <c r="A1356" s="48" t="s">
        <v>109</v>
      </c>
    </row>
    <row r="1357" spans="1:1">
      <c r="A1357" s="48" t="s">
        <v>109</v>
      </c>
    </row>
    <row r="1358" spans="1:1">
      <c r="A1358" s="48" t="s">
        <v>109</v>
      </c>
    </row>
    <row r="1359" spans="1:1">
      <c r="A1359" s="48" t="s">
        <v>109</v>
      </c>
    </row>
    <row r="1360" spans="1:1">
      <c r="A1360" s="48" t="s">
        <v>109</v>
      </c>
    </row>
    <row r="1361" spans="1:1">
      <c r="A1361" s="48" t="s">
        <v>109</v>
      </c>
    </row>
    <row r="1362" spans="1:1">
      <c r="A1362" s="48" t="s">
        <v>109</v>
      </c>
    </row>
    <row r="1363" spans="1:1">
      <c r="A1363" s="48" t="s">
        <v>109</v>
      </c>
    </row>
    <row r="1364" spans="1:1">
      <c r="A1364" s="48" t="s">
        <v>109</v>
      </c>
    </row>
    <row r="1365" spans="1:1">
      <c r="A1365" s="48" t="s">
        <v>109</v>
      </c>
    </row>
    <row r="1366" spans="1:1">
      <c r="A1366" s="48" t="s">
        <v>109</v>
      </c>
    </row>
    <row r="1367" spans="1:1">
      <c r="A1367" s="48" t="s">
        <v>109</v>
      </c>
    </row>
    <row r="1368" spans="1:1">
      <c r="A1368" s="48" t="s">
        <v>109</v>
      </c>
    </row>
    <row r="1369" spans="1:1">
      <c r="A1369" s="48" t="s">
        <v>109</v>
      </c>
    </row>
    <row r="1370" spans="1:1">
      <c r="A1370" s="48" t="s">
        <v>109</v>
      </c>
    </row>
    <row r="1371" spans="1:1">
      <c r="A1371" s="48" t="s">
        <v>109</v>
      </c>
    </row>
    <row r="1372" spans="1:1">
      <c r="A1372" s="48" t="s">
        <v>109</v>
      </c>
    </row>
    <row r="1373" spans="1:1">
      <c r="A1373" s="48" t="s">
        <v>109</v>
      </c>
    </row>
    <row r="1374" spans="1:1">
      <c r="A1374" s="48" t="s">
        <v>109</v>
      </c>
    </row>
    <row r="1375" spans="1:1">
      <c r="A1375" s="48" t="s">
        <v>109</v>
      </c>
    </row>
    <row r="1376" spans="1:1">
      <c r="A1376" s="48" t="s">
        <v>109</v>
      </c>
    </row>
    <row r="1377" spans="1:1">
      <c r="A1377" s="48" t="s">
        <v>109</v>
      </c>
    </row>
    <row r="1378" spans="1:1">
      <c r="A1378" s="48" t="s">
        <v>109</v>
      </c>
    </row>
    <row r="1379" spans="1:1">
      <c r="A1379" s="48" t="s">
        <v>109</v>
      </c>
    </row>
    <row r="1380" spans="1:1">
      <c r="A1380" s="48" t="s">
        <v>109</v>
      </c>
    </row>
    <row r="1381" spans="1:1">
      <c r="A1381" s="48" t="s">
        <v>109</v>
      </c>
    </row>
    <row r="1382" spans="1:1">
      <c r="A1382" s="48" t="s">
        <v>109</v>
      </c>
    </row>
    <row r="1383" spans="1:1">
      <c r="A1383" s="48" t="s">
        <v>109</v>
      </c>
    </row>
    <row r="1384" spans="1:1">
      <c r="A1384" s="48" t="s">
        <v>109</v>
      </c>
    </row>
    <row r="1385" spans="1:1">
      <c r="A1385" s="48" t="s">
        <v>109</v>
      </c>
    </row>
    <row r="1386" spans="1:1">
      <c r="A1386" s="48" t="s">
        <v>109</v>
      </c>
    </row>
    <row r="1387" spans="1:1">
      <c r="A1387" s="48" t="s">
        <v>109</v>
      </c>
    </row>
    <row r="1388" spans="1:1">
      <c r="A1388" s="48" t="s">
        <v>109</v>
      </c>
    </row>
    <row r="1389" spans="1:1">
      <c r="A1389" s="48" t="s">
        <v>109</v>
      </c>
    </row>
    <row r="1390" spans="1:1">
      <c r="A1390" s="48" t="s">
        <v>109</v>
      </c>
    </row>
    <row r="1391" spans="1:1">
      <c r="A1391" s="48" t="s">
        <v>109</v>
      </c>
    </row>
    <row r="1392" spans="1:1">
      <c r="A1392" s="48" t="s">
        <v>109</v>
      </c>
    </row>
    <row r="1393" spans="1:1">
      <c r="A1393" s="48" t="s">
        <v>109</v>
      </c>
    </row>
    <row r="1394" spans="1:1">
      <c r="A1394" s="48" t="s">
        <v>109</v>
      </c>
    </row>
    <row r="1395" spans="1:1">
      <c r="A1395" s="48" t="s">
        <v>109</v>
      </c>
    </row>
    <row r="1396" spans="1:1">
      <c r="A1396" s="48" t="s">
        <v>109</v>
      </c>
    </row>
    <row r="1397" spans="1:1">
      <c r="A1397" s="48" t="s">
        <v>109</v>
      </c>
    </row>
    <row r="1398" spans="1:1">
      <c r="A1398" s="48" t="s">
        <v>109</v>
      </c>
    </row>
    <row r="1399" spans="1:1">
      <c r="A1399" s="48" t="s">
        <v>109</v>
      </c>
    </row>
    <row r="1400" spans="1:1">
      <c r="A1400" s="48" t="s">
        <v>109</v>
      </c>
    </row>
    <row r="1401" spans="1:1">
      <c r="A1401" s="48" t="s">
        <v>109</v>
      </c>
    </row>
    <row r="1402" spans="1:1">
      <c r="A1402" s="48" t="s">
        <v>109</v>
      </c>
    </row>
    <row r="1403" spans="1:1">
      <c r="A1403" s="48" t="s">
        <v>109</v>
      </c>
    </row>
    <row r="1404" spans="1:1">
      <c r="A1404" s="48" t="s">
        <v>109</v>
      </c>
    </row>
    <row r="1405" spans="1:1">
      <c r="A1405" s="48" t="s">
        <v>109</v>
      </c>
    </row>
    <row r="1406" spans="1:1">
      <c r="A1406" s="48" t="s">
        <v>109</v>
      </c>
    </row>
    <row r="1407" spans="1:1">
      <c r="A1407" s="48" t="s">
        <v>109</v>
      </c>
    </row>
    <row r="1408" spans="1:1">
      <c r="A1408" s="48" t="s">
        <v>109</v>
      </c>
    </row>
    <row r="1409" spans="1:1">
      <c r="A1409" s="48" t="s">
        <v>109</v>
      </c>
    </row>
    <row r="1410" spans="1:1">
      <c r="A1410" s="48" t="s">
        <v>109</v>
      </c>
    </row>
    <row r="1411" spans="1:1">
      <c r="A1411" s="48" t="s">
        <v>109</v>
      </c>
    </row>
    <row r="1412" spans="1:1">
      <c r="A1412" s="48" t="s">
        <v>109</v>
      </c>
    </row>
    <row r="1413" spans="1:1">
      <c r="A1413" s="48" t="s">
        <v>109</v>
      </c>
    </row>
    <row r="1414" spans="1:1">
      <c r="A1414" s="48" t="s">
        <v>109</v>
      </c>
    </row>
    <row r="1415" spans="1:1">
      <c r="A1415" s="48" t="s">
        <v>109</v>
      </c>
    </row>
    <row r="1416" spans="1:1">
      <c r="A1416" s="48" t="s">
        <v>109</v>
      </c>
    </row>
    <row r="1417" spans="1:1">
      <c r="A1417" s="48" t="s">
        <v>109</v>
      </c>
    </row>
    <row r="1418" spans="1:1">
      <c r="A1418" s="48" t="s">
        <v>109</v>
      </c>
    </row>
    <row r="1419" spans="1:1">
      <c r="A1419" s="48" t="s">
        <v>109</v>
      </c>
    </row>
    <row r="1420" spans="1:1">
      <c r="A1420" s="48" t="s">
        <v>109</v>
      </c>
    </row>
    <row r="1421" spans="1:1">
      <c r="A1421" s="48" t="s">
        <v>109</v>
      </c>
    </row>
    <row r="1422" spans="1:1">
      <c r="A1422" s="48" t="s">
        <v>109</v>
      </c>
    </row>
    <row r="1423" spans="1:1">
      <c r="A1423" s="48" t="s">
        <v>109</v>
      </c>
    </row>
    <row r="1424" spans="1:1">
      <c r="A1424" s="48" t="s">
        <v>109</v>
      </c>
    </row>
    <row r="1425" spans="1:1">
      <c r="A1425" s="48" t="s">
        <v>109</v>
      </c>
    </row>
    <row r="1426" spans="1:1">
      <c r="A1426" s="48" t="s">
        <v>109</v>
      </c>
    </row>
    <row r="1427" spans="1:1">
      <c r="A1427" s="48" t="s">
        <v>109</v>
      </c>
    </row>
    <row r="1428" spans="1:1">
      <c r="A1428" s="48" t="s">
        <v>109</v>
      </c>
    </row>
    <row r="1429" spans="1:1">
      <c r="A1429" s="48" t="s">
        <v>109</v>
      </c>
    </row>
    <row r="1430" spans="1:1">
      <c r="A1430" s="48" t="s">
        <v>109</v>
      </c>
    </row>
    <row r="1431" spans="1:1">
      <c r="A1431" s="48" t="s">
        <v>109</v>
      </c>
    </row>
    <row r="1432" spans="1:1">
      <c r="A1432" s="48" t="s">
        <v>109</v>
      </c>
    </row>
    <row r="1433" spans="1:1">
      <c r="A1433" s="48" t="s">
        <v>109</v>
      </c>
    </row>
    <row r="1434" spans="1:1">
      <c r="A1434" s="48" t="s">
        <v>109</v>
      </c>
    </row>
    <row r="1435" spans="1:1">
      <c r="A1435" s="48" t="s">
        <v>109</v>
      </c>
    </row>
    <row r="1436" spans="1:1">
      <c r="A1436" s="48" t="s">
        <v>109</v>
      </c>
    </row>
    <row r="1437" spans="1:1">
      <c r="A1437" s="48" t="s">
        <v>109</v>
      </c>
    </row>
    <row r="1438" spans="1:1">
      <c r="A1438" s="48" t="s">
        <v>109</v>
      </c>
    </row>
    <row r="1439" spans="1:1">
      <c r="A1439" s="48" t="s">
        <v>109</v>
      </c>
    </row>
    <row r="1440" spans="1:1">
      <c r="A1440" s="48" t="s">
        <v>109</v>
      </c>
    </row>
    <row r="1441" spans="1:1">
      <c r="A1441" s="48" t="s">
        <v>109</v>
      </c>
    </row>
    <row r="1442" spans="1:1">
      <c r="A1442" s="48" t="s">
        <v>109</v>
      </c>
    </row>
    <row r="1443" spans="1:1">
      <c r="A1443" s="48" t="s">
        <v>109</v>
      </c>
    </row>
    <row r="1444" spans="1:1">
      <c r="A1444" s="48" t="s">
        <v>109</v>
      </c>
    </row>
    <row r="1445" spans="1:1">
      <c r="A1445" s="48" t="s">
        <v>109</v>
      </c>
    </row>
    <row r="1446" spans="1:1">
      <c r="A1446" s="48" t="s">
        <v>109</v>
      </c>
    </row>
    <row r="1447" spans="1:1">
      <c r="A1447" s="48" t="s">
        <v>109</v>
      </c>
    </row>
    <row r="1448" spans="1:1">
      <c r="A1448" s="48" t="s">
        <v>109</v>
      </c>
    </row>
    <row r="1449" spans="1:1">
      <c r="A1449" s="48" t="s">
        <v>109</v>
      </c>
    </row>
    <row r="1450" spans="1:1">
      <c r="A1450" s="48" t="s">
        <v>109</v>
      </c>
    </row>
    <row r="1451" spans="1:1">
      <c r="A1451" s="48" t="s">
        <v>109</v>
      </c>
    </row>
    <row r="1452" spans="1:1">
      <c r="A1452" s="48" t="s">
        <v>109</v>
      </c>
    </row>
    <row r="1453" spans="1:1">
      <c r="A1453" s="48" t="s">
        <v>109</v>
      </c>
    </row>
    <row r="1454" spans="1:1">
      <c r="A1454" s="48" t="s">
        <v>109</v>
      </c>
    </row>
    <row r="1455" spans="1:1">
      <c r="A1455" s="48" t="s">
        <v>109</v>
      </c>
    </row>
    <row r="1456" spans="1:1">
      <c r="A1456" s="48" t="s">
        <v>109</v>
      </c>
    </row>
    <row r="1457" spans="1:1">
      <c r="A1457" s="48" t="s">
        <v>109</v>
      </c>
    </row>
    <row r="1458" spans="1:1">
      <c r="A1458" s="48" t="s">
        <v>109</v>
      </c>
    </row>
    <row r="1459" spans="1:1">
      <c r="A1459" s="48" t="s">
        <v>109</v>
      </c>
    </row>
    <row r="1460" spans="1:1">
      <c r="A1460" s="48" t="s">
        <v>109</v>
      </c>
    </row>
  </sheetData>
  <autoFilter ref="A3:AT1460">
    <filterColumn colId="0"/>
  </autoFilter>
  <phoneticPr fontId="0" type="noConversion"/>
  <pageMargins left="0.75" right="0.75" top="1" bottom="1" header="0.5" footer="0.5"/>
  <pageSetup orientation="portrait" horizontalDpi="300" verticalDpi="300" r:id="rId1"/>
  <headerFooter alignWithMargins="0"/>
  <drawing r:id="rId2"/>
</worksheet>
</file>

<file path=xl/worksheets/sheet19.xml><?xml version="1.0" encoding="utf-8"?>
<worksheet xmlns="http://schemas.openxmlformats.org/spreadsheetml/2006/main" xmlns:r="http://schemas.openxmlformats.org/officeDocument/2006/relationships">
  <sheetPr>
    <tabColor theme="2" tint="-0.249977111117893"/>
  </sheetPr>
  <dimension ref="A1:O518"/>
  <sheetViews>
    <sheetView workbookViewId="0">
      <pane ySplit="3" topLeftCell="A237" activePane="bottomLeft" state="frozen"/>
      <selection pane="bottomLeft" activeCell="F276" sqref="F276"/>
    </sheetView>
  </sheetViews>
  <sheetFormatPr defaultRowHeight="11.25"/>
  <cols>
    <col min="1" max="2" width="4.7109375" style="125" customWidth="1"/>
    <col min="3" max="6" width="10.7109375" style="52" customWidth="1"/>
    <col min="7" max="7" width="10.7109375" style="54" customWidth="1"/>
    <col min="8" max="10" width="10.7109375" style="52" customWidth="1"/>
    <col min="11" max="11" width="2.42578125" style="52" customWidth="1"/>
    <col min="12" max="12" width="7.7109375" style="52" customWidth="1"/>
    <col min="13" max="13" width="15.7109375" style="52" customWidth="1"/>
    <col min="14" max="14" width="7.7109375" style="52" customWidth="1"/>
    <col min="15" max="15" width="15.7109375" style="52" customWidth="1"/>
    <col min="16" max="16384" width="9.140625" style="22"/>
  </cols>
  <sheetData>
    <row r="1" spans="1:15" s="21" customFormat="1" ht="12.75">
      <c r="A1" s="134"/>
      <c r="B1" s="46" t="s">
        <v>161</v>
      </c>
      <c r="C1" s="49"/>
      <c r="D1" s="49"/>
      <c r="E1" s="20"/>
      <c r="F1" s="20"/>
      <c r="G1" s="50"/>
      <c r="H1" s="51"/>
      <c r="I1" s="51"/>
      <c r="J1" s="51"/>
      <c r="K1" s="51"/>
      <c r="L1" s="51"/>
      <c r="M1" s="51"/>
      <c r="N1" s="51"/>
      <c r="O1" s="51"/>
    </row>
    <row r="2" spans="1:15">
      <c r="E2" s="53"/>
      <c r="F2" s="53"/>
      <c r="L2" s="55" t="s">
        <v>3</v>
      </c>
      <c r="N2" s="55" t="s">
        <v>97</v>
      </c>
    </row>
    <row r="3" spans="1:15">
      <c r="A3" s="125" t="s">
        <v>524</v>
      </c>
      <c r="B3" s="19" t="s">
        <v>170</v>
      </c>
      <c r="C3" s="56" t="s">
        <v>2</v>
      </c>
      <c r="D3" s="56" t="s">
        <v>81</v>
      </c>
      <c r="E3" s="56" t="s">
        <v>0</v>
      </c>
      <c r="F3" s="56" t="s">
        <v>81</v>
      </c>
      <c r="G3" s="56" t="s">
        <v>3</v>
      </c>
      <c r="H3" s="56" t="s">
        <v>81</v>
      </c>
      <c r="I3" s="56" t="s">
        <v>97</v>
      </c>
      <c r="J3" s="56" t="s">
        <v>81</v>
      </c>
      <c r="L3" s="55" t="s">
        <v>163</v>
      </c>
      <c r="N3" s="55" t="s">
        <v>163</v>
      </c>
    </row>
    <row r="4" spans="1:15" s="68" customFormat="1">
      <c r="A4" s="135" t="s">
        <v>109</v>
      </c>
      <c r="B4" s="69"/>
      <c r="C4" s="70"/>
      <c r="D4" s="70"/>
      <c r="E4" s="70"/>
      <c r="F4" s="70"/>
      <c r="G4" s="70"/>
      <c r="H4" s="70"/>
      <c r="I4" s="70"/>
      <c r="J4" s="70"/>
      <c r="K4" s="71"/>
      <c r="L4" s="72"/>
      <c r="M4" s="71"/>
      <c r="N4" s="72"/>
      <c r="O4" s="71"/>
    </row>
    <row r="5" spans="1:15">
      <c r="A5" s="135" t="str">
        <f>chsfry.info!A$6</f>
        <v>Y</v>
      </c>
      <c r="B5" s="125">
        <v>1</v>
      </c>
      <c r="C5" s="56" t="s">
        <v>2</v>
      </c>
      <c r="D5" s="57" t="s">
        <v>8</v>
      </c>
      <c r="E5" s="56" t="s">
        <v>0</v>
      </c>
      <c r="F5" s="57" t="s">
        <v>8</v>
      </c>
      <c r="G5" s="56" t="s">
        <v>3</v>
      </c>
      <c r="H5" s="57" t="s">
        <v>8</v>
      </c>
      <c r="I5" s="56" t="s">
        <v>97</v>
      </c>
      <c r="J5" s="57" t="s">
        <v>8</v>
      </c>
    </row>
    <row r="6" spans="1:15">
      <c r="A6" s="135" t="str">
        <f>chsfry.info!A$6</f>
        <v>Y</v>
      </c>
      <c r="B6" s="125">
        <v>1</v>
      </c>
      <c r="C6" s="76">
        <v>0</v>
      </c>
      <c r="D6" s="52">
        <v>0.25</v>
      </c>
      <c r="E6" s="76">
        <v>0.1</v>
      </c>
      <c r="F6" s="52">
        <v>0</v>
      </c>
      <c r="G6" s="88"/>
      <c r="H6" s="71"/>
    </row>
    <row r="7" spans="1:15">
      <c r="A7" s="135" t="str">
        <f>chsfry.info!A$6</f>
        <v>Y</v>
      </c>
      <c r="B7" s="125">
        <v>1</v>
      </c>
      <c r="C7" s="76">
        <v>0.2</v>
      </c>
      <c r="D7" s="52">
        <v>1</v>
      </c>
      <c r="E7" s="76">
        <v>0.9</v>
      </c>
      <c r="F7" s="52">
        <v>1</v>
      </c>
      <c r="G7" s="88"/>
      <c r="H7" s="71"/>
    </row>
    <row r="8" spans="1:15">
      <c r="A8" s="135" t="str">
        <f>chsfry.info!A$6</f>
        <v>Y</v>
      </c>
      <c r="B8" s="125">
        <v>1</v>
      </c>
      <c r="C8" s="76">
        <v>0.3</v>
      </c>
      <c r="D8" s="52">
        <v>1</v>
      </c>
      <c r="E8" s="76">
        <v>2</v>
      </c>
      <c r="F8" s="52">
        <v>1</v>
      </c>
      <c r="G8" s="88"/>
      <c r="H8" s="71"/>
    </row>
    <row r="9" spans="1:15">
      <c r="A9" s="135" t="str">
        <f>chsfry.info!A$6</f>
        <v>Y</v>
      </c>
      <c r="B9" s="125">
        <v>1</v>
      </c>
      <c r="C9" s="76">
        <v>0.6</v>
      </c>
      <c r="D9" s="52">
        <v>0.5</v>
      </c>
      <c r="E9" s="76">
        <v>3</v>
      </c>
      <c r="F9" s="52">
        <v>0.2</v>
      </c>
      <c r="G9" s="88"/>
      <c r="H9" s="71"/>
    </row>
    <row r="10" spans="1:15">
      <c r="A10" s="135" t="str">
        <f>chsfry.info!A$6</f>
        <v>Y</v>
      </c>
      <c r="B10" s="125">
        <v>1</v>
      </c>
      <c r="C10" s="76">
        <v>1.3</v>
      </c>
      <c r="D10" s="52">
        <v>0.1</v>
      </c>
      <c r="E10" s="76">
        <v>5</v>
      </c>
      <c r="F10" s="52">
        <v>0</v>
      </c>
      <c r="G10" s="88"/>
      <c r="H10" s="71"/>
    </row>
    <row r="11" spans="1:15">
      <c r="A11" s="135" t="str">
        <f>chsfry.info!A$6</f>
        <v>Y</v>
      </c>
      <c r="B11" s="125">
        <v>1</v>
      </c>
      <c r="C11" s="76">
        <v>2.5</v>
      </c>
      <c r="D11" s="52">
        <v>0</v>
      </c>
      <c r="H11" s="88"/>
    </row>
    <row r="12" spans="1:15">
      <c r="A12" s="135" t="str">
        <f>chsfry.info!A$6</f>
        <v>Y</v>
      </c>
      <c r="L12" s="55" t="s">
        <v>3</v>
      </c>
      <c r="N12" s="55" t="s">
        <v>97</v>
      </c>
    </row>
    <row r="13" spans="1:15">
      <c r="A13" s="135" t="str">
        <f>chsfry.info!A$7</f>
        <v>Y</v>
      </c>
      <c r="B13" s="125">
        <v>2</v>
      </c>
      <c r="C13" s="56" t="s">
        <v>2</v>
      </c>
      <c r="D13" s="57" t="s">
        <v>216</v>
      </c>
      <c r="E13" s="56" t="s">
        <v>0</v>
      </c>
      <c r="F13" s="57" t="s">
        <v>216</v>
      </c>
      <c r="G13" s="56" t="s">
        <v>3</v>
      </c>
      <c r="H13" s="57" t="s">
        <v>216</v>
      </c>
      <c r="I13" s="56" t="s">
        <v>97</v>
      </c>
      <c r="J13" s="57" t="s">
        <v>216</v>
      </c>
      <c r="L13" s="55" t="s">
        <v>163</v>
      </c>
      <c r="N13" s="55" t="s">
        <v>163</v>
      </c>
    </row>
    <row r="14" spans="1:15">
      <c r="A14" s="135" t="str">
        <f>chsfry.info!A$7</f>
        <v>Y</v>
      </c>
      <c r="B14" s="125">
        <v>2</v>
      </c>
      <c r="C14" s="76">
        <v>0</v>
      </c>
      <c r="D14" s="61">
        <v>1</v>
      </c>
      <c r="E14" s="76">
        <v>0</v>
      </c>
      <c r="F14" s="58">
        <v>0</v>
      </c>
      <c r="G14" s="76">
        <v>1</v>
      </c>
      <c r="H14" s="62">
        <v>0.61</v>
      </c>
      <c r="I14" s="62"/>
      <c r="J14" s="62"/>
      <c r="L14" s="54" t="s">
        <v>181</v>
      </c>
    </row>
    <row r="15" spans="1:15">
      <c r="A15" s="135" t="str">
        <f>chsfry.info!A$7</f>
        <v>Y</v>
      </c>
      <c r="B15" s="125">
        <v>2</v>
      </c>
      <c r="C15" s="76">
        <v>0.1</v>
      </c>
      <c r="D15" s="61">
        <v>1</v>
      </c>
      <c r="E15" s="76">
        <v>0.1</v>
      </c>
      <c r="F15" s="58">
        <v>0.5</v>
      </c>
      <c r="G15" s="76">
        <v>1.5</v>
      </c>
      <c r="H15" s="62">
        <v>0.02</v>
      </c>
      <c r="I15" s="62"/>
      <c r="J15" s="62"/>
    </row>
    <row r="16" spans="1:15">
      <c r="A16" s="135" t="str">
        <f>chsfry.info!A$7</f>
        <v>Y</v>
      </c>
      <c r="B16" s="125">
        <v>2</v>
      </c>
      <c r="C16" s="76">
        <v>0.3</v>
      </c>
      <c r="D16" s="61">
        <v>0.41</v>
      </c>
      <c r="E16" s="76">
        <v>0.3</v>
      </c>
      <c r="F16" s="58">
        <v>1</v>
      </c>
      <c r="G16" s="76">
        <v>2</v>
      </c>
      <c r="H16" s="62">
        <v>0</v>
      </c>
      <c r="I16" s="62"/>
      <c r="J16" s="62"/>
    </row>
    <row r="17" spans="1:10">
      <c r="A17" s="135" t="str">
        <f>chsfry.info!A$7</f>
        <v>Y</v>
      </c>
      <c r="B17" s="125">
        <v>2</v>
      </c>
      <c r="C17" s="76">
        <v>0.5</v>
      </c>
      <c r="D17" s="58">
        <v>0.19</v>
      </c>
      <c r="E17" s="76">
        <v>0.5</v>
      </c>
      <c r="F17" s="58">
        <v>0.73</v>
      </c>
      <c r="G17" s="76">
        <v>2.5</v>
      </c>
      <c r="H17" s="62">
        <v>0</v>
      </c>
      <c r="I17" s="62"/>
      <c r="J17" s="62"/>
    </row>
    <row r="18" spans="1:10">
      <c r="A18" s="135" t="str">
        <f>chsfry.info!A$7</f>
        <v>Y</v>
      </c>
      <c r="B18" s="125">
        <v>2</v>
      </c>
      <c r="C18" s="76">
        <v>0.7</v>
      </c>
      <c r="D18" s="58">
        <v>0.15</v>
      </c>
      <c r="E18" s="76">
        <v>0.7</v>
      </c>
      <c r="F18" s="58">
        <v>0.53</v>
      </c>
      <c r="G18" s="76">
        <v>3</v>
      </c>
      <c r="H18" s="62">
        <v>0.19</v>
      </c>
      <c r="I18" s="62"/>
      <c r="J18" s="62"/>
    </row>
    <row r="19" spans="1:10">
      <c r="A19" s="135" t="str">
        <f>chsfry.info!A$7</f>
        <v>Y</v>
      </c>
      <c r="B19" s="125">
        <v>2</v>
      </c>
      <c r="C19" s="76">
        <v>0.9</v>
      </c>
      <c r="D19" s="58">
        <v>0.1</v>
      </c>
      <c r="E19" s="76">
        <v>0.9</v>
      </c>
      <c r="F19" s="58">
        <v>0.38</v>
      </c>
      <c r="G19" s="76">
        <v>3.5</v>
      </c>
      <c r="H19" s="62">
        <v>0.48</v>
      </c>
      <c r="I19" s="62"/>
      <c r="J19" s="62"/>
    </row>
    <row r="20" spans="1:10">
      <c r="A20" s="135" t="str">
        <f>chsfry.info!A$7</f>
        <v>Y</v>
      </c>
      <c r="B20" s="125">
        <v>2</v>
      </c>
      <c r="C20" s="76">
        <v>1.1000000000000001</v>
      </c>
      <c r="D20" s="58">
        <v>0.06</v>
      </c>
      <c r="E20" s="76">
        <v>1.1000000000000001</v>
      </c>
      <c r="F20" s="58">
        <v>0.28000000000000003</v>
      </c>
      <c r="G20" s="76">
        <v>4</v>
      </c>
      <c r="H20" s="62">
        <v>0.75</v>
      </c>
      <c r="I20" s="62"/>
      <c r="J20" s="62"/>
    </row>
    <row r="21" spans="1:10">
      <c r="A21" s="135" t="str">
        <f>chsfry.info!A$7</f>
        <v>Y</v>
      </c>
      <c r="B21" s="125">
        <v>2</v>
      </c>
      <c r="C21" s="76">
        <v>1.3</v>
      </c>
      <c r="D21" s="58">
        <v>0.01</v>
      </c>
      <c r="E21" s="76">
        <v>1.3</v>
      </c>
      <c r="F21" s="58">
        <v>0.2</v>
      </c>
      <c r="G21" s="76">
        <v>4.5</v>
      </c>
      <c r="H21" s="62">
        <v>0.93</v>
      </c>
      <c r="I21" s="62"/>
      <c r="J21" s="62"/>
    </row>
    <row r="22" spans="1:10">
      <c r="A22" s="135" t="str">
        <f>chsfry.info!A$7</f>
        <v>Y</v>
      </c>
      <c r="B22" s="125">
        <v>2</v>
      </c>
      <c r="C22" s="76">
        <v>1.5</v>
      </c>
      <c r="D22" s="58">
        <v>0</v>
      </c>
      <c r="E22" s="76">
        <v>1.5</v>
      </c>
      <c r="F22" s="58">
        <v>0.19</v>
      </c>
      <c r="G22" s="76">
        <v>5</v>
      </c>
      <c r="H22" s="62">
        <v>1</v>
      </c>
      <c r="I22" s="62"/>
      <c r="J22" s="62"/>
    </row>
    <row r="23" spans="1:10">
      <c r="A23" s="135" t="str">
        <f>chsfry.info!A$7</f>
        <v>Y</v>
      </c>
      <c r="B23" s="125">
        <v>2</v>
      </c>
      <c r="E23" s="76">
        <v>1.7</v>
      </c>
      <c r="F23" s="58">
        <v>0.18</v>
      </c>
      <c r="G23" s="76">
        <v>5.5</v>
      </c>
      <c r="H23" s="62">
        <v>0.95</v>
      </c>
      <c r="I23" s="62"/>
      <c r="J23" s="62"/>
    </row>
    <row r="24" spans="1:10">
      <c r="A24" s="135" t="str">
        <f>chsfry.info!A$7</f>
        <v>Y</v>
      </c>
      <c r="B24" s="125">
        <v>2</v>
      </c>
      <c r="E24" s="76">
        <v>1.9</v>
      </c>
      <c r="F24" s="58">
        <v>0.16</v>
      </c>
      <c r="G24" s="76">
        <v>6</v>
      </c>
      <c r="H24" s="62">
        <v>0.8</v>
      </c>
      <c r="I24" s="62"/>
      <c r="J24" s="62"/>
    </row>
    <row r="25" spans="1:10">
      <c r="A25" s="135" t="str">
        <f>chsfry.info!A$7</f>
        <v>Y</v>
      </c>
      <c r="B25" s="125">
        <v>2</v>
      </c>
      <c r="E25" s="76">
        <v>2.1</v>
      </c>
      <c r="F25" s="58">
        <v>0.15</v>
      </c>
      <c r="G25" s="76">
        <v>6.5</v>
      </c>
      <c r="H25" s="62">
        <v>0.59</v>
      </c>
      <c r="I25" s="62"/>
      <c r="J25" s="62"/>
    </row>
    <row r="26" spans="1:10">
      <c r="A26" s="135" t="str">
        <f>chsfry.info!A$7</f>
        <v>Y</v>
      </c>
      <c r="B26" s="125">
        <v>2</v>
      </c>
      <c r="E26" s="76">
        <v>2.2999999999999998</v>
      </c>
      <c r="F26" s="58">
        <v>0.14000000000000001</v>
      </c>
      <c r="G26" s="76">
        <v>7</v>
      </c>
      <c r="H26" s="62">
        <v>0.37</v>
      </c>
      <c r="I26" s="62"/>
      <c r="J26" s="62"/>
    </row>
    <row r="27" spans="1:10">
      <c r="A27" s="135" t="str">
        <f>chsfry.info!A$7</f>
        <v>Y</v>
      </c>
      <c r="B27" s="125">
        <v>2</v>
      </c>
      <c r="E27" s="76">
        <v>2.5</v>
      </c>
      <c r="F27" s="58">
        <v>0.13</v>
      </c>
      <c r="G27" s="76">
        <v>7.5</v>
      </c>
      <c r="H27" s="62">
        <v>0.21</v>
      </c>
      <c r="I27" s="62"/>
      <c r="J27" s="62"/>
    </row>
    <row r="28" spans="1:10">
      <c r="A28" s="135" t="str">
        <f>chsfry.info!A$7</f>
        <v>Y</v>
      </c>
      <c r="B28" s="125">
        <v>2</v>
      </c>
      <c r="E28" s="76">
        <v>2.7</v>
      </c>
      <c r="F28" s="58">
        <v>0.12</v>
      </c>
      <c r="G28" s="76">
        <v>8</v>
      </c>
      <c r="H28" s="62">
        <v>0.05</v>
      </c>
      <c r="I28" s="62"/>
      <c r="J28" s="62"/>
    </row>
    <row r="29" spans="1:10">
      <c r="A29" s="135" t="str">
        <f>chsfry.info!A$7</f>
        <v>Y</v>
      </c>
      <c r="B29" s="125">
        <v>2</v>
      </c>
      <c r="E29" s="76">
        <v>2.9</v>
      </c>
      <c r="F29" s="58">
        <v>0.1</v>
      </c>
      <c r="G29" s="62"/>
      <c r="H29" s="62"/>
      <c r="I29" s="62"/>
      <c r="J29" s="62"/>
    </row>
    <row r="30" spans="1:10">
      <c r="A30" s="135" t="str">
        <f>chsfry.info!A$7</f>
        <v>Y</v>
      </c>
      <c r="B30" s="125">
        <v>2</v>
      </c>
      <c r="E30" s="76">
        <v>3.1</v>
      </c>
      <c r="F30" s="58">
        <v>0.09</v>
      </c>
      <c r="G30" s="62"/>
      <c r="H30" s="62"/>
      <c r="I30" s="62"/>
      <c r="J30" s="62"/>
    </row>
    <row r="31" spans="1:10">
      <c r="A31" s="135" t="str">
        <f>chsfry.info!A$7</f>
        <v>Y</v>
      </c>
      <c r="B31" s="125">
        <v>2</v>
      </c>
      <c r="E31" s="76">
        <v>3.3</v>
      </c>
      <c r="F31" s="58">
        <v>0.08</v>
      </c>
      <c r="G31" s="62"/>
      <c r="H31" s="62"/>
      <c r="I31" s="62"/>
      <c r="J31" s="62"/>
    </row>
    <row r="32" spans="1:10">
      <c r="A32" s="135" t="str">
        <f>chsfry.info!A$7</f>
        <v>Y</v>
      </c>
      <c r="B32" s="125">
        <v>2</v>
      </c>
      <c r="E32" s="76">
        <v>3.5</v>
      </c>
      <c r="F32" s="58">
        <v>7.0000000000000007E-2</v>
      </c>
      <c r="G32" s="62"/>
      <c r="H32" s="62"/>
      <c r="I32" s="62"/>
      <c r="J32" s="62"/>
    </row>
    <row r="33" spans="1:10">
      <c r="A33" s="135" t="str">
        <f>chsfry.info!A$7</f>
        <v>Y</v>
      </c>
      <c r="B33" s="125">
        <v>2</v>
      </c>
      <c r="E33" s="76">
        <v>3.7</v>
      </c>
      <c r="F33" s="58">
        <v>0.06</v>
      </c>
      <c r="G33" s="62"/>
      <c r="H33" s="62"/>
      <c r="I33" s="62"/>
      <c r="J33" s="62"/>
    </row>
    <row r="34" spans="1:10">
      <c r="A34" s="135" t="str">
        <f>chsfry.info!A$7</f>
        <v>Y</v>
      </c>
      <c r="B34" s="125">
        <v>2</v>
      </c>
      <c r="E34" s="76">
        <v>3.9</v>
      </c>
      <c r="F34" s="58">
        <v>0.04</v>
      </c>
      <c r="G34" s="62"/>
      <c r="H34" s="62"/>
      <c r="I34" s="62"/>
      <c r="J34" s="62"/>
    </row>
    <row r="35" spans="1:10">
      <c r="A35" s="135" t="str">
        <f>chsfry.info!A$7</f>
        <v>Y</v>
      </c>
      <c r="B35" s="125">
        <v>2</v>
      </c>
      <c r="E35" s="76">
        <v>4.0999999999999996</v>
      </c>
      <c r="F35" s="58">
        <v>0.03</v>
      </c>
      <c r="G35" s="62"/>
      <c r="H35" s="62"/>
      <c r="I35" s="62"/>
      <c r="J35" s="62"/>
    </row>
    <row r="36" spans="1:10">
      <c r="A36" s="135" t="str">
        <f>chsfry.info!A$7</f>
        <v>Y</v>
      </c>
      <c r="B36" s="125">
        <v>2</v>
      </c>
      <c r="E36" s="76">
        <v>4.3</v>
      </c>
      <c r="F36" s="58">
        <v>0.02</v>
      </c>
      <c r="G36" s="62"/>
      <c r="H36" s="62"/>
      <c r="I36" s="62"/>
      <c r="J36" s="62"/>
    </row>
    <row r="37" spans="1:10">
      <c r="A37" s="135" t="str">
        <f>chsfry.info!A$7</f>
        <v>Y</v>
      </c>
      <c r="B37" s="125">
        <v>2</v>
      </c>
      <c r="E37" s="76">
        <v>4.5</v>
      </c>
      <c r="F37" s="58">
        <v>0.01</v>
      </c>
      <c r="G37" s="62"/>
      <c r="H37" s="62"/>
      <c r="I37" s="62"/>
      <c r="J37" s="62"/>
    </row>
    <row r="38" spans="1:10">
      <c r="A38" s="135" t="str">
        <f>chsfry.info!A$7</f>
        <v>Y</v>
      </c>
      <c r="B38" s="125">
        <v>2</v>
      </c>
      <c r="E38" s="76">
        <v>4.7</v>
      </c>
      <c r="F38" s="59">
        <v>0</v>
      </c>
      <c r="G38" s="62"/>
      <c r="H38" s="62"/>
      <c r="I38" s="62"/>
      <c r="J38" s="62"/>
    </row>
    <row r="39" spans="1:10">
      <c r="A39" s="135" t="str">
        <f>chsfry.info!A$7</f>
        <v>Y</v>
      </c>
      <c r="E39" s="60"/>
      <c r="F39" s="59"/>
      <c r="G39" s="62"/>
      <c r="H39" s="62"/>
      <c r="I39" s="62"/>
      <c r="J39" s="62"/>
    </row>
    <row r="40" spans="1:10">
      <c r="A40" s="135" t="str">
        <f>chsfry.info!A$8</f>
        <v>Y</v>
      </c>
      <c r="B40" s="125">
        <v>3</v>
      </c>
      <c r="C40" s="56" t="s">
        <v>2</v>
      </c>
      <c r="D40" s="57" t="s">
        <v>237</v>
      </c>
      <c r="E40" s="56" t="s">
        <v>0</v>
      </c>
      <c r="F40" s="57" t="s">
        <v>237</v>
      </c>
      <c r="G40" s="56" t="s">
        <v>3</v>
      </c>
      <c r="H40" s="57" t="s">
        <v>237</v>
      </c>
      <c r="I40" s="56" t="s">
        <v>97</v>
      </c>
      <c r="J40" s="57" t="s">
        <v>237</v>
      </c>
    </row>
    <row r="41" spans="1:10">
      <c r="A41" s="135" t="str">
        <f>chsfry.info!A$8</f>
        <v>Y</v>
      </c>
      <c r="B41" s="125">
        <v>3</v>
      </c>
      <c r="C41" s="76">
        <v>0</v>
      </c>
      <c r="D41" s="52">
        <v>1</v>
      </c>
      <c r="E41" s="76">
        <v>0</v>
      </c>
      <c r="F41" s="52">
        <v>0</v>
      </c>
    </row>
    <row r="42" spans="1:10">
      <c r="A42" s="135" t="str">
        <f>chsfry.info!A$8</f>
        <v>Y</v>
      </c>
      <c r="B42" s="125">
        <v>3</v>
      </c>
      <c r="C42" s="76">
        <v>0.1</v>
      </c>
      <c r="D42" s="52">
        <v>0.91</v>
      </c>
      <c r="E42" s="76">
        <v>0.2</v>
      </c>
      <c r="F42" s="52">
        <v>0.3</v>
      </c>
    </row>
    <row r="43" spans="1:10">
      <c r="A43" s="135" t="str">
        <f>chsfry.info!A$8</f>
        <v>Y</v>
      </c>
      <c r="B43" s="125">
        <v>3</v>
      </c>
      <c r="C43" s="76">
        <v>0.2</v>
      </c>
      <c r="D43" s="52">
        <v>0.75</v>
      </c>
      <c r="E43" s="76">
        <v>0.5</v>
      </c>
      <c r="F43" s="52">
        <v>0.64</v>
      </c>
    </row>
    <row r="44" spans="1:10">
      <c r="A44" s="135" t="str">
        <f>chsfry.info!A$8</f>
        <v>Y</v>
      </c>
      <c r="B44" s="125">
        <v>3</v>
      </c>
      <c r="C44" s="76">
        <v>0.3</v>
      </c>
      <c r="D44" s="52">
        <v>0.59</v>
      </c>
      <c r="E44" s="76">
        <v>0.6</v>
      </c>
      <c r="F44" s="52">
        <v>0.74</v>
      </c>
    </row>
    <row r="45" spans="1:10">
      <c r="A45" s="135" t="str">
        <f>chsfry.info!A$8</f>
        <v>Y</v>
      </c>
      <c r="B45" s="125">
        <v>3</v>
      </c>
      <c r="C45" s="76">
        <v>0.4</v>
      </c>
      <c r="D45" s="52">
        <v>0.44</v>
      </c>
      <c r="E45" s="76">
        <v>0.7</v>
      </c>
      <c r="F45" s="52">
        <v>0.83</v>
      </c>
    </row>
    <row r="46" spans="1:10">
      <c r="A46" s="135" t="str">
        <f>chsfry.info!A$8</f>
        <v>Y</v>
      </c>
      <c r="B46" s="125">
        <v>3</v>
      </c>
      <c r="C46" s="76">
        <v>0.5</v>
      </c>
      <c r="D46" s="52">
        <v>0.33</v>
      </c>
      <c r="E46" s="76">
        <v>0.8</v>
      </c>
      <c r="F46" s="52">
        <v>0.91</v>
      </c>
    </row>
    <row r="47" spans="1:10">
      <c r="A47" s="135" t="str">
        <f>chsfry.info!A$8</f>
        <v>Y</v>
      </c>
      <c r="B47" s="125">
        <v>3</v>
      </c>
      <c r="C47" s="76">
        <v>0.6</v>
      </c>
      <c r="D47" s="52">
        <v>0.25</v>
      </c>
      <c r="E47" s="76">
        <v>1.2</v>
      </c>
      <c r="F47" s="52">
        <v>1</v>
      </c>
    </row>
    <row r="48" spans="1:10">
      <c r="A48" s="135" t="str">
        <f>chsfry.info!A$8</f>
        <v>Y</v>
      </c>
      <c r="B48" s="125">
        <v>3</v>
      </c>
      <c r="C48" s="76">
        <v>0.7</v>
      </c>
      <c r="D48" s="52">
        <v>0.18</v>
      </c>
      <c r="E48" s="76">
        <v>1.3</v>
      </c>
      <c r="F48" s="52">
        <v>0.99</v>
      </c>
    </row>
    <row r="49" spans="1:6">
      <c r="A49" s="135" t="str">
        <f>chsfry.info!A$8</f>
        <v>Y</v>
      </c>
      <c r="B49" s="125">
        <v>3</v>
      </c>
      <c r="C49" s="76">
        <v>0.8</v>
      </c>
      <c r="D49" s="52">
        <v>0.14000000000000001</v>
      </c>
      <c r="E49" s="76">
        <v>1.5</v>
      </c>
      <c r="F49" s="52">
        <v>0.95</v>
      </c>
    </row>
    <row r="50" spans="1:6">
      <c r="A50" s="135" t="str">
        <f>chsfry.info!A$8</f>
        <v>Y</v>
      </c>
      <c r="B50" s="125">
        <v>3</v>
      </c>
      <c r="C50" s="76">
        <v>0.9</v>
      </c>
      <c r="D50" s="52">
        <v>0.1</v>
      </c>
      <c r="E50" s="76">
        <v>1.7</v>
      </c>
      <c r="F50" s="52">
        <v>0.84</v>
      </c>
    </row>
    <row r="51" spans="1:6">
      <c r="A51" s="135" t="str">
        <f>chsfry.info!A$8</f>
        <v>Y</v>
      </c>
      <c r="B51" s="125">
        <v>3</v>
      </c>
      <c r="C51" s="76">
        <v>1</v>
      </c>
      <c r="D51" s="52">
        <v>0.08</v>
      </c>
      <c r="E51" s="76">
        <v>1.8</v>
      </c>
      <c r="F51" s="52">
        <v>0.77</v>
      </c>
    </row>
    <row r="52" spans="1:6">
      <c r="A52" s="135" t="str">
        <f>chsfry.info!A$8</f>
        <v>Y</v>
      </c>
      <c r="B52" s="125">
        <v>3</v>
      </c>
      <c r="C52" s="76">
        <v>1.1000000000000001</v>
      </c>
      <c r="D52" s="52">
        <v>0.05</v>
      </c>
      <c r="E52" s="76">
        <v>1.9</v>
      </c>
      <c r="F52" s="52">
        <v>0.7</v>
      </c>
    </row>
    <row r="53" spans="1:6">
      <c r="A53" s="135" t="str">
        <f>chsfry.info!A$8</f>
        <v>Y</v>
      </c>
      <c r="B53" s="125">
        <v>3</v>
      </c>
      <c r="C53" s="76">
        <v>1.2</v>
      </c>
      <c r="D53" s="52">
        <v>0.03</v>
      </c>
      <c r="E53" s="76">
        <v>2.4</v>
      </c>
      <c r="F53" s="52">
        <v>0.48</v>
      </c>
    </row>
    <row r="54" spans="1:6">
      <c r="A54" s="135" t="str">
        <f>chsfry.info!A$8</f>
        <v>Y</v>
      </c>
      <c r="B54" s="125">
        <v>3</v>
      </c>
      <c r="C54" s="76">
        <v>1.3</v>
      </c>
      <c r="D54" s="52">
        <v>0.02</v>
      </c>
      <c r="E54" s="76">
        <v>2.7</v>
      </c>
      <c r="F54" s="52">
        <v>0.4</v>
      </c>
    </row>
    <row r="55" spans="1:6">
      <c r="A55" s="135" t="str">
        <f>chsfry.info!A$8</f>
        <v>Y</v>
      </c>
      <c r="B55" s="125">
        <v>3</v>
      </c>
      <c r="C55" s="76">
        <v>1.4</v>
      </c>
      <c r="D55" s="52">
        <v>0.01</v>
      </c>
      <c r="E55" s="76">
        <v>2.8</v>
      </c>
      <c r="F55" s="52">
        <v>0.37</v>
      </c>
    </row>
    <row r="56" spans="1:6">
      <c r="A56" s="135" t="str">
        <f>chsfry.info!A$8</f>
        <v>Y</v>
      </c>
      <c r="B56" s="125">
        <v>3</v>
      </c>
      <c r="C56" s="76">
        <v>1.5</v>
      </c>
      <c r="D56" s="52">
        <v>0.01</v>
      </c>
      <c r="E56" s="76">
        <v>2.9</v>
      </c>
      <c r="F56" s="52">
        <v>0.34</v>
      </c>
    </row>
    <row r="57" spans="1:6">
      <c r="A57" s="135" t="str">
        <f>chsfry.info!A$8</f>
        <v>Y</v>
      </c>
      <c r="B57" s="125">
        <v>3</v>
      </c>
      <c r="C57" s="76">
        <v>1.6</v>
      </c>
      <c r="D57" s="52">
        <v>0</v>
      </c>
      <c r="E57" s="76">
        <v>3</v>
      </c>
      <c r="F57" s="52">
        <v>0.3</v>
      </c>
    </row>
    <row r="58" spans="1:6">
      <c r="A58" s="135" t="str">
        <f>chsfry.info!A$8</f>
        <v>Y</v>
      </c>
      <c r="B58" s="125">
        <v>3</v>
      </c>
      <c r="C58" s="52" t="s">
        <v>79</v>
      </c>
      <c r="D58" s="52" t="s">
        <v>80</v>
      </c>
      <c r="E58" s="76">
        <v>3.1</v>
      </c>
      <c r="F58" s="52">
        <v>0.27</v>
      </c>
    </row>
    <row r="59" spans="1:6">
      <c r="A59" s="135" t="str">
        <f>chsfry.info!A$8</f>
        <v>Y</v>
      </c>
      <c r="B59" s="125">
        <v>3</v>
      </c>
      <c r="C59" s="52" t="s">
        <v>79</v>
      </c>
      <c r="D59" s="52" t="s">
        <v>80</v>
      </c>
      <c r="E59" s="76">
        <v>3.6</v>
      </c>
      <c r="F59" s="52">
        <v>0.16</v>
      </c>
    </row>
    <row r="60" spans="1:6">
      <c r="A60" s="135" t="str">
        <f>chsfry.info!A$8</f>
        <v>Y</v>
      </c>
      <c r="B60" s="125">
        <v>3</v>
      </c>
      <c r="C60" s="52" t="s">
        <v>79</v>
      </c>
      <c r="D60" s="52" t="s">
        <v>80</v>
      </c>
      <c r="E60" s="76">
        <v>3.7</v>
      </c>
      <c r="F60" s="52">
        <v>0.15</v>
      </c>
    </row>
    <row r="61" spans="1:6">
      <c r="A61" s="135" t="str">
        <f>chsfry.info!A$8</f>
        <v>Y</v>
      </c>
      <c r="B61" s="125">
        <v>3</v>
      </c>
      <c r="C61" s="52" t="s">
        <v>79</v>
      </c>
      <c r="D61" s="52" t="s">
        <v>80</v>
      </c>
      <c r="E61" s="76">
        <v>3.8</v>
      </c>
      <c r="F61" s="52">
        <v>0.13</v>
      </c>
    </row>
    <row r="62" spans="1:6">
      <c r="A62" s="135" t="str">
        <f>chsfry.info!A$8</f>
        <v>Y</v>
      </c>
      <c r="B62" s="125">
        <v>3</v>
      </c>
      <c r="C62" s="52" t="s">
        <v>79</v>
      </c>
      <c r="D62" s="52" t="s">
        <v>80</v>
      </c>
      <c r="E62" s="76">
        <v>3.9</v>
      </c>
      <c r="F62" s="52">
        <v>0.12</v>
      </c>
    </row>
    <row r="63" spans="1:6">
      <c r="A63" s="135" t="str">
        <f>chsfry.info!A$8</f>
        <v>Y</v>
      </c>
      <c r="B63" s="125">
        <v>3</v>
      </c>
      <c r="C63" s="52" t="s">
        <v>79</v>
      </c>
      <c r="D63" s="52" t="s">
        <v>80</v>
      </c>
      <c r="E63" s="76">
        <v>4</v>
      </c>
      <c r="F63" s="52">
        <v>0.1</v>
      </c>
    </row>
    <row r="64" spans="1:6">
      <c r="A64" s="135" t="str">
        <f>chsfry.info!A$8</f>
        <v>Y</v>
      </c>
      <c r="B64" s="125">
        <v>3</v>
      </c>
      <c r="C64" s="52" t="s">
        <v>79</v>
      </c>
      <c r="D64" s="52" t="s">
        <v>80</v>
      </c>
      <c r="E64" s="76">
        <v>4.0999999999999996</v>
      </c>
      <c r="F64" s="52">
        <v>0.08</v>
      </c>
    </row>
    <row r="65" spans="1:15">
      <c r="A65" s="135" t="str">
        <f>chsfry.info!A$8</f>
        <v>Y</v>
      </c>
      <c r="B65" s="125">
        <v>3</v>
      </c>
      <c r="C65" s="52" t="s">
        <v>79</v>
      </c>
      <c r="D65" s="52" t="s">
        <v>80</v>
      </c>
      <c r="E65" s="76">
        <v>4.2</v>
      </c>
      <c r="F65" s="52">
        <v>7.0000000000000007E-2</v>
      </c>
    </row>
    <row r="66" spans="1:15">
      <c r="A66" s="135" t="str">
        <f>chsfry.info!A$8</f>
        <v>Y</v>
      </c>
      <c r="B66" s="125">
        <v>3</v>
      </c>
      <c r="C66" s="52" t="s">
        <v>79</v>
      </c>
      <c r="D66" s="52" t="s">
        <v>80</v>
      </c>
      <c r="E66" s="76">
        <v>4.3</v>
      </c>
      <c r="F66" s="52">
        <v>0.05</v>
      </c>
    </row>
    <row r="67" spans="1:15">
      <c r="A67" s="135" t="str">
        <f>chsfry.info!A$8</f>
        <v>Y</v>
      </c>
      <c r="B67" s="125">
        <v>3</v>
      </c>
      <c r="C67" s="52" t="s">
        <v>79</v>
      </c>
      <c r="D67" s="52" t="s">
        <v>80</v>
      </c>
      <c r="E67" s="76">
        <v>4.4000000000000004</v>
      </c>
      <c r="F67" s="52">
        <v>0.03</v>
      </c>
    </row>
    <row r="68" spans="1:15">
      <c r="A68" s="135" t="str">
        <f>chsfry.info!A$8</f>
        <v>Y</v>
      </c>
      <c r="B68" s="125">
        <v>3</v>
      </c>
      <c r="C68" s="52" t="s">
        <v>79</v>
      </c>
      <c r="D68" s="52" t="s">
        <v>80</v>
      </c>
      <c r="E68" s="76">
        <v>4.5</v>
      </c>
      <c r="F68" s="52">
        <v>0.02</v>
      </c>
    </row>
    <row r="69" spans="1:15">
      <c r="A69" s="135" t="str">
        <f>chsfry.info!A$8</f>
        <v>Y</v>
      </c>
      <c r="B69" s="125">
        <v>3</v>
      </c>
      <c r="C69" s="52" t="s">
        <v>79</v>
      </c>
      <c r="D69" s="52" t="s">
        <v>80</v>
      </c>
      <c r="E69" s="76">
        <v>4.5999999999999996</v>
      </c>
      <c r="F69" s="52">
        <v>0.01</v>
      </c>
    </row>
    <row r="70" spans="1:15">
      <c r="A70" s="135" t="str">
        <f>chsfry.info!A$8</f>
        <v>Y</v>
      </c>
      <c r="B70" s="125">
        <v>3</v>
      </c>
      <c r="C70" s="52" t="s">
        <v>79</v>
      </c>
      <c r="D70" s="52" t="s">
        <v>80</v>
      </c>
      <c r="E70" s="76">
        <v>4.7</v>
      </c>
      <c r="F70" s="52">
        <v>0.01</v>
      </c>
    </row>
    <row r="71" spans="1:15">
      <c r="A71" s="135" t="str">
        <f>chsfry.info!A$8</f>
        <v>Y</v>
      </c>
      <c r="B71" s="125">
        <v>3</v>
      </c>
      <c r="C71" s="52" t="s">
        <v>79</v>
      </c>
      <c r="D71" s="52" t="s">
        <v>80</v>
      </c>
      <c r="E71" s="76">
        <v>4.8</v>
      </c>
      <c r="F71" s="52">
        <v>0.02</v>
      </c>
    </row>
    <row r="72" spans="1:15">
      <c r="A72" s="135" t="str">
        <f>chsfry.info!A$8</f>
        <v>Y</v>
      </c>
      <c r="B72" s="125">
        <v>3</v>
      </c>
      <c r="C72" s="52" t="s">
        <v>79</v>
      </c>
      <c r="D72" s="52" t="s">
        <v>80</v>
      </c>
      <c r="E72" s="76">
        <v>6.6</v>
      </c>
      <c r="F72" s="52">
        <v>0.01</v>
      </c>
    </row>
    <row r="73" spans="1:15">
      <c r="A73" s="135" t="str">
        <f>chsfry.info!A$8</f>
        <v>Y</v>
      </c>
      <c r="C73" s="52" t="s">
        <v>79</v>
      </c>
      <c r="D73" s="52" t="s">
        <v>80</v>
      </c>
      <c r="E73" s="76">
        <v>6.7</v>
      </c>
      <c r="F73" s="52">
        <v>0</v>
      </c>
    </row>
    <row r="74" spans="1:15">
      <c r="A74" s="135" t="str">
        <f>chsfry.info!A$8</f>
        <v>Y</v>
      </c>
    </row>
    <row r="75" spans="1:15">
      <c r="A75" s="135" t="str">
        <f>chsfry.info!A$9</f>
        <v>Y</v>
      </c>
      <c r="B75" s="125">
        <v>4</v>
      </c>
      <c r="C75" s="56" t="s">
        <v>2</v>
      </c>
      <c r="D75" s="57" t="s">
        <v>103</v>
      </c>
      <c r="E75" s="56" t="s">
        <v>0</v>
      </c>
      <c r="F75" s="57" t="s">
        <v>103</v>
      </c>
      <c r="G75" s="56" t="s">
        <v>3</v>
      </c>
      <c r="H75" s="57" t="s">
        <v>103</v>
      </c>
      <c r="I75" s="56" t="s">
        <v>97</v>
      </c>
      <c r="J75" s="57" t="s">
        <v>103</v>
      </c>
      <c r="M75" s="3" t="s">
        <v>311</v>
      </c>
    </row>
    <row r="76" spans="1:15">
      <c r="A76" s="135" t="str">
        <f>chsfry.info!A$9</f>
        <v>Y</v>
      </c>
      <c r="B76" s="125">
        <v>4</v>
      </c>
      <c r="C76" s="76">
        <v>0</v>
      </c>
      <c r="D76" s="52">
        <v>1</v>
      </c>
      <c r="E76" s="76">
        <v>0.25</v>
      </c>
      <c r="F76" s="52">
        <v>0</v>
      </c>
      <c r="G76" s="76">
        <v>0</v>
      </c>
      <c r="H76" s="52">
        <v>0.56000000000000005</v>
      </c>
      <c r="I76" s="76" t="s">
        <v>323</v>
      </c>
      <c r="J76" s="52">
        <v>0</v>
      </c>
      <c r="L76" s="94">
        <v>0</v>
      </c>
      <c r="M76" s="54" t="s">
        <v>309</v>
      </c>
      <c r="N76" s="52" t="s">
        <v>323</v>
      </c>
      <c r="O76" s="54" t="s">
        <v>332</v>
      </c>
    </row>
    <row r="77" spans="1:15">
      <c r="A77" s="135" t="str">
        <f>chsfry.info!A$9</f>
        <v>Y</v>
      </c>
      <c r="B77" s="125">
        <v>4</v>
      </c>
      <c r="C77" s="76">
        <v>0.2</v>
      </c>
      <c r="D77" s="52">
        <v>1</v>
      </c>
      <c r="E77" s="76">
        <v>0.5</v>
      </c>
      <c r="F77" s="52">
        <v>0.25</v>
      </c>
      <c r="G77" s="76">
        <v>1</v>
      </c>
      <c r="H77" s="52">
        <v>0.67</v>
      </c>
      <c r="I77" s="76" t="s">
        <v>324</v>
      </c>
      <c r="J77" s="52">
        <v>1</v>
      </c>
      <c r="L77" s="94">
        <v>1</v>
      </c>
      <c r="M77" s="54" t="s">
        <v>310</v>
      </c>
      <c r="N77" s="52" t="s">
        <v>324</v>
      </c>
      <c r="O77" s="54" t="s">
        <v>317</v>
      </c>
    </row>
    <row r="78" spans="1:15">
      <c r="A78" s="135" t="str">
        <f>chsfry.info!A$9</f>
        <v>Y</v>
      </c>
      <c r="B78" s="125">
        <v>4</v>
      </c>
      <c r="C78" s="76">
        <v>0.5</v>
      </c>
      <c r="D78" s="52">
        <v>0.43</v>
      </c>
      <c r="E78" s="76">
        <v>1</v>
      </c>
      <c r="F78" s="52">
        <v>0.44</v>
      </c>
      <c r="G78" s="76">
        <v>2</v>
      </c>
      <c r="H78" s="52">
        <v>0.69</v>
      </c>
      <c r="I78" s="76" t="s">
        <v>325</v>
      </c>
      <c r="J78" s="52">
        <v>0.8</v>
      </c>
      <c r="L78" s="94">
        <v>2</v>
      </c>
      <c r="M78" s="54" t="s">
        <v>188</v>
      </c>
      <c r="N78" s="52" t="s">
        <v>325</v>
      </c>
      <c r="O78" s="54" t="s">
        <v>318</v>
      </c>
    </row>
    <row r="79" spans="1:15">
      <c r="A79" s="135" t="str">
        <f>chsfry.info!A$9</f>
        <v>Y</v>
      </c>
      <c r="B79" s="125">
        <v>4</v>
      </c>
      <c r="C79" s="76">
        <v>1.21</v>
      </c>
      <c r="D79" s="52">
        <v>0.17</v>
      </c>
      <c r="E79" s="76">
        <v>1.25</v>
      </c>
      <c r="F79" s="52">
        <v>1</v>
      </c>
      <c r="G79" s="76">
        <v>3</v>
      </c>
      <c r="H79" s="52">
        <v>0.12</v>
      </c>
      <c r="I79" s="76" t="s">
        <v>326</v>
      </c>
      <c r="J79" s="52">
        <v>0.55000000000000004</v>
      </c>
      <c r="L79" s="94">
        <v>3</v>
      </c>
      <c r="M79" s="54" t="s">
        <v>312</v>
      </c>
      <c r="N79" s="52" t="s">
        <v>326</v>
      </c>
      <c r="O79" s="54" t="s">
        <v>333</v>
      </c>
    </row>
    <row r="80" spans="1:15">
      <c r="A80" s="135" t="str">
        <f>chsfry.info!A$9</f>
        <v>Y</v>
      </c>
      <c r="B80" s="125">
        <v>4</v>
      </c>
      <c r="C80" s="76">
        <v>2.2000000000000002</v>
      </c>
      <c r="D80" s="52">
        <v>0.02</v>
      </c>
      <c r="E80" s="76">
        <v>1.75</v>
      </c>
      <c r="F80" s="52">
        <v>1</v>
      </c>
      <c r="G80" s="76">
        <v>4</v>
      </c>
      <c r="H80" s="52">
        <v>0.5</v>
      </c>
      <c r="I80" s="76" t="s">
        <v>327</v>
      </c>
      <c r="J80" s="52">
        <v>1</v>
      </c>
      <c r="L80" s="94">
        <v>4</v>
      </c>
      <c r="M80" s="54" t="s">
        <v>313</v>
      </c>
      <c r="N80" s="52" t="s">
        <v>327</v>
      </c>
      <c r="O80" s="54" t="s">
        <v>321</v>
      </c>
    </row>
    <row r="81" spans="1:15">
      <c r="A81" s="135" t="str">
        <f>chsfry.info!A$9</f>
        <v>Y</v>
      </c>
      <c r="B81" s="125">
        <v>4</v>
      </c>
      <c r="C81" s="76">
        <v>2.7</v>
      </c>
      <c r="D81" s="52">
        <v>0</v>
      </c>
      <c r="E81" s="76">
        <v>2</v>
      </c>
      <c r="F81" s="52">
        <v>0.57999999999999996</v>
      </c>
      <c r="G81" s="76">
        <v>5</v>
      </c>
      <c r="H81" s="52">
        <v>1</v>
      </c>
      <c r="I81" s="76" t="s">
        <v>328</v>
      </c>
      <c r="J81" s="52">
        <v>0.31</v>
      </c>
      <c r="L81" s="94">
        <v>5</v>
      </c>
      <c r="M81" s="54" t="s">
        <v>314</v>
      </c>
      <c r="N81" s="52" t="s">
        <v>328</v>
      </c>
      <c r="O81" s="54" t="s">
        <v>322</v>
      </c>
    </row>
    <row r="82" spans="1:15">
      <c r="A82" s="135" t="str">
        <f>chsfry.info!A$9</f>
        <v>Y</v>
      </c>
      <c r="B82" s="125">
        <v>4</v>
      </c>
      <c r="C82" s="52" t="s">
        <v>79</v>
      </c>
      <c r="D82" s="52" t="s">
        <v>80</v>
      </c>
      <c r="E82" s="76">
        <v>2.5</v>
      </c>
      <c r="F82" s="52">
        <v>0.35</v>
      </c>
      <c r="G82" s="76">
        <v>6</v>
      </c>
      <c r="H82" s="52">
        <v>0.28999999999999998</v>
      </c>
      <c r="I82" s="76" t="s">
        <v>329</v>
      </c>
      <c r="J82" s="52">
        <v>1</v>
      </c>
      <c r="L82" s="94">
        <v>6</v>
      </c>
      <c r="M82" s="54" t="s">
        <v>315</v>
      </c>
      <c r="N82" s="52" t="s">
        <v>329</v>
      </c>
      <c r="O82" s="54" t="s">
        <v>334</v>
      </c>
    </row>
    <row r="83" spans="1:15">
      <c r="A83" s="135" t="str">
        <f>chsfry.info!A$9</f>
        <v>Y</v>
      </c>
      <c r="B83" s="125">
        <v>4</v>
      </c>
      <c r="C83" s="52" t="s">
        <v>79</v>
      </c>
      <c r="D83" s="52" t="s">
        <v>80</v>
      </c>
      <c r="E83" s="76">
        <v>3</v>
      </c>
      <c r="F83" s="52">
        <v>0.14000000000000001</v>
      </c>
      <c r="G83" s="76">
        <v>7</v>
      </c>
      <c r="H83" s="52">
        <v>0.04</v>
      </c>
      <c r="I83" s="76" t="s">
        <v>330</v>
      </c>
      <c r="J83" s="52">
        <v>0.69</v>
      </c>
      <c r="L83" s="94">
        <v>7</v>
      </c>
      <c r="M83" s="54" t="s">
        <v>316</v>
      </c>
      <c r="N83" s="52" t="s">
        <v>330</v>
      </c>
      <c r="O83" s="54" t="s">
        <v>319</v>
      </c>
    </row>
    <row r="84" spans="1:15">
      <c r="A84" s="135" t="str">
        <f>chsfry.info!A$9</f>
        <v>Y</v>
      </c>
      <c r="B84" s="125">
        <v>4</v>
      </c>
      <c r="C84" s="52" t="s">
        <v>79</v>
      </c>
      <c r="D84" s="52" t="s">
        <v>80</v>
      </c>
      <c r="E84" s="76">
        <v>4.5</v>
      </c>
      <c r="F84" s="52">
        <v>0.02</v>
      </c>
      <c r="G84" s="76">
        <v>8</v>
      </c>
      <c r="H84" s="52">
        <v>0</v>
      </c>
      <c r="I84" s="76" t="s">
        <v>331</v>
      </c>
      <c r="J84" s="52">
        <v>0.3</v>
      </c>
      <c r="L84" s="94">
        <v>8</v>
      </c>
      <c r="M84" s="54" t="s">
        <v>190</v>
      </c>
      <c r="N84" s="52" t="s">
        <v>331</v>
      </c>
      <c r="O84" s="54" t="s">
        <v>320</v>
      </c>
    </row>
    <row r="85" spans="1:15">
      <c r="A85" s="135" t="str">
        <f>chsfry.info!A$9</f>
        <v>Y</v>
      </c>
      <c r="B85" s="125">
        <v>4</v>
      </c>
      <c r="C85" s="52" t="s">
        <v>79</v>
      </c>
      <c r="D85" s="52" t="s">
        <v>80</v>
      </c>
      <c r="E85" s="76">
        <v>7.25</v>
      </c>
      <c r="F85" s="52">
        <v>0</v>
      </c>
      <c r="G85" s="76">
        <v>9</v>
      </c>
      <c r="H85" s="52">
        <v>0.5</v>
      </c>
      <c r="L85" s="94">
        <v>9</v>
      </c>
      <c r="M85" s="54" t="s">
        <v>61</v>
      </c>
    </row>
    <row r="86" spans="1:15">
      <c r="A86" s="135" t="str">
        <f>chsfry.info!A$9</f>
        <v>Y</v>
      </c>
    </row>
    <row r="87" spans="1:15">
      <c r="A87" s="135" t="str">
        <f>chsfry.info!A$10</f>
        <v>Y</v>
      </c>
      <c r="B87" s="125">
        <v>5</v>
      </c>
      <c r="C87" s="56" t="s">
        <v>2</v>
      </c>
      <c r="D87" s="57" t="s">
        <v>72</v>
      </c>
      <c r="E87" s="56" t="s">
        <v>0</v>
      </c>
      <c r="F87" s="57" t="s">
        <v>72</v>
      </c>
      <c r="G87" s="56" t="s">
        <v>3</v>
      </c>
      <c r="H87" s="57" t="s">
        <v>72</v>
      </c>
      <c r="I87" s="56" t="s">
        <v>97</v>
      </c>
      <c r="J87" s="57" t="s">
        <v>72</v>
      </c>
    </row>
    <row r="88" spans="1:15">
      <c r="A88" s="135" t="str">
        <f>chsfry.info!A$10</f>
        <v>Y</v>
      </c>
      <c r="B88" s="125">
        <v>5</v>
      </c>
      <c r="C88" s="76">
        <v>0</v>
      </c>
      <c r="D88" s="52">
        <v>0.61</v>
      </c>
      <c r="E88" s="76">
        <v>0</v>
      </c>
      <c r="F88" s="52">
        <v>0</v>
      </c>
      <c r="I88" s="76" t="s">
        <v>270</v>
      </c>
      <c r="J88" s="52">
        <v>1</v>
      </c>
    </row>
    <row r="89" spans="1:15">
      <c r="A89" s="135" t="str">
        <f>chsfry.info!A$10</f>
        <v>Y</v>
      </c>
      <c r="B89" s="125">
        <v>5</v>
      </c>
      <c r="C89" s="76">
        <v>0.02</v>
      </c>
      <c r="D89" s="52">
        <v>0.68</v>
      </c>
      <c r="E89" s="76">
        <v>0.05</v>
      </c>
      <c r="F89" s="52">
        <v>0.1</v>
      </c>
      <c r="I89" s="76" t="s">
        <v>271</v>
      </c>
      <c r="J89" s="52">
        <v>0.15</v>
      </c>
    </row>
    <row r="90" spans="1:15">
      <c r="A90" s="135" t="str">
        <f>chsfry.info!A$10</f>
        <v>Y</v>
      </c>
      <c r="B90" s="125">
        <v>5</v>
      </c>
      <c r="C90" s="76">
        <v>7.0000000000000007E-2</v>
      </c>
      <c r="D90" s="52">
        <v>0.81</v>
      </c>
      <c r="E90" s="76">
        <v>0.15</v>
      </c>
      <c r="F90" s="52">
        <v>0.28999999999999998</v>
      </c>
    </row>
    <row r="91" spans="1:15">
      <c r="A91" s="135" t="str">
        <f>chsfry.info!A$10</f>
        <v>Y</v>
      </c>
      <c r="B91" s="125">
        <v>5</v>
      </c>
      <c r="C91" s="76">
        <v>0.12</v>
      </c>
      <c r="D91" s="52">
        <v>0.9</v>
      </c>
      <c r="E91" s="76">
        <v>0.25</v>
      </c>
      <c r="F91" s="52">
        <v>0.45</v>
      </c>
    </row>
    <row r="92" spans="1:15">
      <c r="A92" s="135" t="str">
        <f>chsfry.info!A$10</f>
        <v>Y</v>
      </c>
      <c r="B92" s="125">
        <v>5</v>
      </c>
      <c r="C92" s="76">
        <v>0.17</v>
      </c>
      <c r="D92" s="52">
        <v>0.96</v>
      </c>
      <c r="E92" s="76">
        <v>0.35</v>
      </c>
      <c r="F92" s="52">
        <v>0.59</v>
      </c>
    </row>
    <row r="93" spans="1:15">
      <c r="A93" s="135" t="str">
        <f>chsfry.info!A$10</f>
        <v>Y</v>
      </c>
      <c r="B93" s="125">
        <v>5</v>
      </c>
      <c r="C93" s="76">
        <v>0.22</v>
      </c>
      <c r="D93" s="52">
        <v>0.99</v>
      </c>
      <c r="E93" s="76">
        <v>0.45</v>
      </c>
      <c r="F93" s="52">
        <v>0.71</v>
      </c>
    </row>
    <row r="94" spans="1:15">
      <c r="A94" s="135" t="str">
        <f>chsfry.info!A$10</f>
        <v>Y</v>
      </c>
      <c r="B94" s="125">
        <v>5</v>
      </c>
      <c r="C94" s="76">
        <v>0.27</v>
      </c>
      <c r="D94" s="52">
        <v>1</v>
      </c>
      <c r="E94" s="76">
        <v>0.55000000000000004</v>
      </c>
      <c r="F94" s="52">
        <v>0.8</v>
      </c>
    </row>
    <row r="95" spans="1:15">
      <c r="A95" s="135" t="str">
        <f>chsfry.info!A$10</f>
        <v>Y</v>
      </c>
      <c r="B95" s="125">
        <v>5</v>
      </c>
      <c r="C95" s="76">
        <v>0.32</v>
      </c>
      <c r="D95" s="52">
        <v>0.98</v>
      </c>
      <c r="E95" s="76">
        <v>0.65</v>
      </c>
      <c r="F95" s="52">
        <v>0.88</v>
      </c>
    </row>
    <row r="96" spans="1:15">
      <c r="A96" s="135" t="str">
        <f>chsfry.info!A$10</f>
        <v>Y</v>
      </c>
      <c r="B96" s="125">
        <v>5</v>
      </c>
      <c r="C96" s="76">
        <v>0.37</v>
      </c>
      <c r="D96" s="52">
        <v>0.95</v>
      </c>
      <c r="E96" s="76">
        <v>0.75</v>
      </c>
      <c r="F96" s="52">
        <v>0.93</v>
      </c>
    </row>
    <row r="97" spans="1:6">
      <c r="A97" s="135" t="str">
        <f>chsfry.info!A$10</f>
        <v>Y</v>
      </c>
      <c r="B97" s="125">
        <v>5</v>
      </c>
      <c r="C97" s="76">
        <v>0.42</v>
      </c>
      <c r="D97" s="52">
        <v>0.91</v>
      </c>
      <c r="E97" s="76">
        <v>0.85</v>
      </c>
      <c r="F97" s="52">
        <v>0.97</v>
      </c>
    </row>
    <row r="98" spans="1:6">
      <c r="A98" s="135" t="str">
        <f>chsfry.info!A$10</f>
        <v>Y</v>
      </c>
      <c r="B98" s="125">
        <v>5</v>
      </c>
      <c r="C98" s="76">
        <v>0.47</v>
      </c>
      <c r="D98" s="52">
        <v>0.85</v>
      </c>
      <c r="E98" s="76">
        <v>0.95</v>
      </c>
      <c r="F98" s="52">
        <v>0.99</v>
      </c>
    </row>
    <row r="99" spans="1:6">
      <c r="A99" s="135" t="str">
        <f>chsfry.info!A$10</f>
        <v>Y</v>
      </c>
      <c r="B99" s="125">
        <v>5</v>
      </c>
      <c r="C99" s="76">
        <v>0.52</v>
      </c>
      <c r="D99" s="52">
        <v>0.78</v>
      </c>
      <c r="E99" s="76">
        <v>1.05</v>
      </c>
      <c r="F99" s="52">
        <v>1</v>
      </c>
    </row>
    <row r="100" spans="1:6">
      <c r="A100" s="135" t="str">
        <f>chsfry.info!A$10</f>
        <v>Y</v>
      </c>
      <c r="B100" s="125">
        <v>5</v>
      </c>
      <c r="C100" s="76">
        <v>0.56999999999999995</v>
      </c>
      <c r="D100" s="52">
        <v>0.71</v>
      </c>
      <c r="E100" s="76">
        <v>1.1499999999999999</v>
      </c>
      <c r="F100" s="52">
        <v>0.99</v>
      </c>
    </row>
    <row r="101" spans="1:6">
      <c r="A101" s="135" t="str">
        <f>chsfry.info!A$10</f>
        <v>Y</v>
      </c>
      <c r="B101" s="125">
        <v>5</v>
      </c>
      <c r="C101" s="76">
        <v>0.62</v>
      </c>
      <c r="D101" s="52">
        <v>0.64</v>
      </c>
      <c r="E101" s="76">
        <v>1.25</v>
      </c>
      <c r="F101" s="52">
        <v>0.98</v>
      </c>
    </row>
    <row r="102" spans="1:6">
      <c r="A102" s="135" t="str">
        <f>chsfry.info!A$10</f>
        <v>Y</v>
      </c>
      <c r="B102" s="125">
        <v>5</v>
      </c>
      <c r="C102" s="76">
        <v>0.67</v>
      </c>
      <c r="D102" s="52">
        <v>0.56000000000000005</v>
      </c>
      <c r="E102" s="76">
        <v>1.35</v>
      </c>
      <c r="F102" s="52">
        <v>0.95</v>
      </c>
    </row>
    <row r="103" spans="1:6">
      <c r="A103" s="135" t="str">
        <f>chsfry.info!A$10</f>
        <v>Y</v>
      </c>
      <c r="B103" s="125">
        <v>5</v>
      </c>
      <c r="C103" s="76">
        <v>0.72</v>
      </c>
      <c r="D103" s="52">
        <v>0.49</v>
      </c>
      <c r="E103" s="76">
        <v>1.45</v>
      </c>
      <c r="F103" s="52">
        <v>0.91</v>
      </c>
    </row>
    <row r="104" spans="1:6">
      <c r="A104" s="135" t="str">
        <f>chsfry.info!A$10</f>
        <v>Y</v>
      </c>
      <c r="B104" s="125">
        <v>5</v>
      </c>
      <c r="C104" s="76">
        <v>0.77</v>
      </c>
      <c r="D104" s="52">
        <v>0.42</v>
      </c>
      <c r="E104" s="76">
        <v>1.55</v>
      </c>
      <c r="F104" s="52">
        <v>0.86</v>
      </c>
    </row>
    <row r="105" spans="1:6">
      <c r="A105" s="135" t="str">
        <f>chsfry.info!A$10</f>
        <v>Y</v>
      </c>
      <c r="B105" s="125">
        <v>5</v>
      </c>
      <c r="C105" s="76">
        <v>0.82</v>
      </c>
      <c r="D105" s="52">
        <v>0.35</v>
      </c>
      <c r="E105" s="76">
        <v>1.65</v>
      </c>
      <c r="F105" s="52">
        <v>0.81</v>
      </c>
    </row>
    <row r="106" spans="1:6">
      <c r="A106" s="135" t="str">
        <f>chsfry.info!A$10</f>
        <v>Y</v>
      </c>
      <c r="B106" s="125">
        <v>5</v>
      </c>
      <c r="C106" s="76">
        <v>0.87</v>
      </c>
      <c r="D106" s="52">
        <v>0.28999999999999998</v>
      </c>
      <c r="E106" s="76">
        <v>1.75</v>
      </c>
      <c r="F106" s="52">
        <v>0.75</v>
      </c>
    </row>
    <row r="107" spans="1:6">
      <c r="A107" s="135" t="str">
        <f>chsfry.info!A$10</f>
        <v>Y</v>
      </c>
      <c r="B107" s="125">
        <v>5</v>
      </c>
      <c r="C107" s="76">
        <v>0.92</v>
      </c>
      <c r="D107" s="52">
        <v>0.23</v>
      </c>
      <c r="E107" s="76">
        <v>1.85</v>
      </c>
      <c r="F107" s="52">
        <v>0.68</v>
      </c>
    </row>
    <row r="108" spans="1:6">
      <c r="A108" s="135" t="str">
        <f>chsfry.info!A$10</f>
        <v>Y</v>
      </c>
      <c r="B108" s="125">
        <v>5</v>
      </c>
      <c r="C108" s="76">
        <v>0.97</v>
      </c>
      <c r="D108" s="52">
        <v>0.18</v>
      </c>
      <c r="E108" s="76">
        <v>1.95</v>
      </c>
      <c r="F108" s="52">
        <v>0.61</v>
      </c>
    </row>
    <row r="109" spans="1:6">
      <c r="A109" s="135" t="str">
        <f>chsfry.info!A$10</f>
        <v>Y</v>
      </c>
      <c r="B109" s="125">
        <v>5</v>
      </c>
      <c r="C109" s="76">
        <v>1.02</v>
      </c>
      <c r="D109" s="52">
        <v>0.14000000000000001</v>
      </c>
      <c r="E109" s="76">
        <v>2.0499999999999998</v>
      </c>
      <c r="F109" s="52">
        <v>0.54</v>
      </c>
    </row>
    <row r="110" spans="1:6">
      <c r="A110" s="135" t="str">
        <f>chsfry.info!A$10</f>
        <v>Y</v>
      </c>
      <c r="B110" s="125">
        <v>5</v>
      </c>
      <c r="C110" s="76">
        <v>1.07</v>
      </c>
      <c r="D110" s="52">
        <v>0.11</v>
      </c>
      <c r="E110" s="76">
        <v>2.15</v>
      </c>
      <c r="F110" s="52">
        <v>0.47</v>
      </c>
    </row>
    <row r="111" spans="1:6">
      <c r="A111" s="135" t="str">
        <f>chsfry.info!A$10</f>
        <v>Y</v>
      </c>
      <c r="B111" s="125">
        <v>5</v>
      </c>
      <c r="C111" s="76">
        <v>1.1200000000000001</v>
      </c>
      <c r="D111" s="52">
        <v>0.08</v>
      </c>
      <c r="E111" s="76">
        <v>2.25</v>
      </c>
      <c r="F111" s="52">
        <v>0.4</v>
      </c>
    </row>
    <row r="112" spans="1:6">
      <c r="A112" s="135" t="str">
        <f>chsfry.info!A$10</f>
        <v>Y</v>
      </c>
      <c r="B112" s="125">
        <v>5</v>
      </c>
      <c r="C112" s="76">
        <v>1.17</v>
      </c>
      <c r="D112" s="52">
        <v>0.06</v>
      </c>
      <c r="E112" s="76">
        <v>2.35</v>
      </c>
      <c r="F112" s="52">
        <v>0.33</v>
      </c>
    </row>
    <row r="113" spans="1:10">
      <c r="A113" s="135" t="str">
        <f>chsfry.info!A$10</f>
        <v>Y</v>
      </c>
      <c r="B113" s="125">
        <v>5</v>
      </c>
      <c r="C113" s="76">
        <v>1.22</v>
      </c>
      <c r="D113" s="52">
        <v>0.05</v>
      </c>
      <c r="E113" s="76">
        <v>2.4500000000000002</v>
      </c>
      <c r="F113" s="52">
        <v>0.27</v>
      </c>
    </row>
    <row r="114" spans="1:10">
      <c r="A114" s="135" t="str">
        <f>chsfry.info!A$10</f>
        <v>Y</v>
      </c>
      <c r="B114" s="125">
        <v>5</v>
      </c>
      <c r="C114" s="76">
        <v>1.27</v>
      </c>
      <c r="D114" s="52">
        <v>0.05</v>
      </c>
      <c r="E114" s="76">
        <v>2.5499999999999998</v>
      </c>
      <c r="F114" s="52">
        <v>0.2</v>
      </c>
    </row>
    <row r="115" spans="1:10">
      <c r="A115" s="135" t="str">
        <f>chsfry.info!A$10</f>
        <v>Y</v>
      </c>
      <c r="B115" s="125">
        <v>5</v>
      </c>
      <c r="C115" s="76">
        <v>1.82</v>
      </c>
      <c r="D115" s="52">
        <v>0.05</v>
      </c>
      <c r="E115" s="76">
        <v>2.65</v>
      </c>
      <c r="F115" s="52">
        <v>0.15</v>
      </c>
    </row>
    <row r="116" spans="1:10">
      <c r="A116" s="135" t="str">
        <f>chsfry.info!A$10</f>
        <v>Y</v>
      </c>
      <c r="B116" s="125">
        <v>5</v>
      </c>
      <c r="C116" s="76">
        <v>1.87</v>
      </c>
      <c r="D116" s="52">
        <v>0</v>
      </c>
      <c r="E116" s="76">
        <v>2.75</v>
      </c>
      <c r="F116" s="52">
        <v>0.1</v>
      </c>
    </row>
    <row r="117" spans="1:10">
      <c r="A117" s="135" t="str">
        <f>chsfry.info!A$10</f>
        <v>Y</v>
      </c>
      <c r="B117" s="125">
        <v>5</v>
      </c>
      <c r="C117" s="75"/>
      <c r="E117" s="76">
        <v>2.85</v>
      </c>
      <c r="F117" s="52">
        <v>0.06</v>
      </c>
    </row>
    <row r="118" spans="1:10">
      <c r="A118" s="135" t="str">
        <f>chsfry.info!A$10</f>
        <v>Y</v>
      </c>
      <c r="B118" s="125">
        <v>5</v>
      </c>
      <c r="C118" s="75"/>
      <c r="E118" s="76">
        <v>3.45</v>
      </c>
      <c r="F118" s="52">
        <v>0.06</v>
      </c>
    </row>
    <row r="119" spans="1:10">
      <c r="A119" s="135" t="str">
        <f>chsfry.info!A$10</f>
        <v>Y</v>
      </c>
      <c r="B119" s="125">
        <v>5</v>
      </c>
      <c r="C119" s="75"/>
      <c r="E119" s="76">
        <v>3.55</v>
      </c>
      <c r="F119" s="52">
        <v>0</v>
      </c>
    </row>
    <row r="120" spans="1:10">
      <c r="A120" s="135" t="str">
        <f>chsfry.info!A$10</f>
        <v>Y</v>
      </c>
    </row>
    <row r="121" spans="1:10">
      <c r="A121" s="135" t="str">
        <f>chsfry.info!A$11</f>
        <v>Y</v>
      </c>
      <c r="B121" s="125">
        <v>6</v>
      </c>
      <c r="C121" s="56" t="s">
        <v>2</v>
      </c>
      <c r="D121" s="73" t="s">
        <v>261</v>
      </c>
      <c r="E121" s="56" t="s">
        <v>0</v>
      </c>
      <c r="F121" s="73" t="s">
        <v>261</v>
      </c>
      <c r="G121" s="56" t="s">
        <v>3</v>
      </c>
      <c r="H121" s="73" t="s">
        <v>261</v>
      </c>
      <c r="I121" s="56" t="s">
        <v>97</v>
      </c>
      <c r="J121" s="73" t="s">
        <v>261</v>
      </c>
    </row>
    <row r="122" spans="1:10">
      <c r="A122" s="135" t="str">
        <f>chsfry.info!A$11</f>
        <v>Y</v>
      </c>
      <c r="B122" s="125">
        <v>6</v>
      </c>
      <c r="C122" s="87">
        <v>0</v>
      </c>
      <c r="D122" s="1">
        <v>0.5</v>
      </c>
      <c r="E122" s="87">
        <v>0</v>
      </c>
      <c r="F122" s="86"/>
      <c r="I122" s="52" t="s">
        <v>277</v>
      </c>
      <c r="J122" s="52">
        <v>0</v>
      </c>
    </row>
    <row r="123" spans="1:10">
      <c r="A123" s="135" t="str">
        <f>chsfry.info!A$11</f>
        <v>Y</v>
      </c>
      <c r="B123" s="125">
        <v>6</v>
      </c>
      <c r="C123" s="87">
        <v>0.2</v>
      </c>
      <c r="D123" s="1">
        <v>1</v>
      </c>
      <c r="E123" s="87">
        <v>0.25</v>
      </c>
      <c r="F123" s="86">
        <v>0</v>
      </c>
      <c r="I123" s="52" t="s">
        <v>278</v>
      </c>
      <c r="J123" s="52">
        <v>1</v>
      </c>
    </row>
    <row r="124" spans="1:10">
      <c r="A124" s="135" t="str">
        <f>chsfry.info!A$11</f>
        <v>Y</v>
      </c>
      <c r="B124" s="125">
        <v>6</v>
      </c>
      <c r="C124" s="87">
        <v>0.5</v>
      </c>
      <c r="D124" s="1">
        <v>1</v>
      </c>
      <c r="E124" s="87">
        <v>1</v>
      </c>
      <c r="F124" s="86">
        <v>1</v>
      </c>
      <c r="I124" s="56" t="s">
        <v>279</v>
      </c>
    </row>
    <row r="125" spans="1:10">
      <c r="A125" s="135" t="str">
        <f>chsfry.info!A$11</f>
        <v>Y</v>
      </c>
      <c r="B125" s="125">
        <v>6</v>
      </c>
      <c r="C125" s="87">
        <v>2</v>
      </c>
      <c r="D125" s="86">
        <v>0</v>
      </c>
      <c r="E125" s="87">
        <v>1.75</v>
      </c>
      <c r="F125" s="86">
        <v>1</v>
      </c>
      <c r="I125" s="52" t="s">
        <v>275</v>
      </c>
      <c r="J125" s="52">
        <v>1</v>
      </c>
    </row>
    <row r="126" spans="1:10">
      <c r="A126" s="135" t="str">
        <f>chsfry.info!A$11</f>
        <v>Y</v>
      </c>
      <c r="B126" s="125">
        <v>6</v>
      </c>
      <c r="E126" s="87">
        <v>4</v>
      </c>
      <c r="F126" s="86">
        <v>0</v>
      </c>
      <c r="I126" s="52" t="s">
        <v>276</v>
      </c>
      <c r="J126" s="52">
        <v>0.17</v>
      </c>
    </row>
    <row r="127" spans="1:10">
      <c r="A127" s="135" t="str">
        <f>chsfry.info!A$11</f>
        <v>Y</v>
      </c>
    </row>
    <row r="128" spans="1:10">
      <c r="A128" s="135" t="str">
        <f>chsfry.info!A$12</f>
        <v>Y</v>
      </c>
      <c r="B128" s="125">
        <v>7</v>
      </c>
      <c r="C128" s="56" t="s">
        <v>2</v>
      </c>
      <c r="D128" s="73" t="s">
        <v>78</v>
      </c>
      <c r="E128" s="56" t="s">
        <v>0</v>
      </c>
      <c r="F128" s="73" t="s">
        <v>78</v>
      </c>
    </row>
    <row r="129" spans="1:6">
      <c r="A129" s="135" t="str">
        <f>chsfry.info!A$12</f>
        <v>Y</v>
      </c>
      <c r="B129" s="125">
        <v>7</v>
      </c>
      <c r="C129" s="87">
        <v>0</v>
      </c>
      <c r="D129" s="1">
        <v>0.5</v>
      </c>
      <c r="E129" s="87">
        <v>0.1</v>
      </c>
      <c r="F129" s="86">
        <v>0</v>
      </c>
    </row>
    <row r="130" spans="1:6">
      <c r="A130" s="135" t="str">
        <f>chsfry.info!A$12</f>
        <v>Y</v>
      </c>
      <c r="B130" s="125">
        <v>7</v>
      </c>
      <c r="C130" s="87">
        <v>0.15</v>
      </c>
      <c r="D130" s="1">
        <v>1</v>
      </c>
      <c r="E130" s="87">
        <v>0.7</v>
      </c>
      <c r="F130" s="86">
        <v>1</v>
      </c>
    </row>
    <row r="131" spans="1:6">
      <c r="A131" s="135" t="str">
        <f>chsfry.info!A$12</f>
        <v>Y</v>
      </c>
      <c r="B131" s="125">
        <v>7</v>
      </c>
      <c r="C131" s="87">
        <v>0.3</v>
      </c>
      <c r="D131" s="1">
        <v>1</v>
      </c>
      <c r="E131" s="87">
        <v>1</v>
      </c>
      <c r="F131" s="86">
        <v>1</v>
      </c>
    </row>
    <row r="132" spans="1:6">
      <c r="A132" s="135" t="str">
        <f>chsfry.info!A$12</f>
        <v>Y</v>
      </c>
      <c r="B132" s="125">
        <v>7</v>
      </c>
      <c r="C132" s="87">
        <v>0.4</v>
      </c>
      <c r="D132" s="1">
        <v>0.5</v>
      </c>
      <c r="E132" s="87">
        <v>1.2</v>
      </c>
      <c r="F132" s="86">
        <v>0.75</v>
      </c>
    </row>
    <row r="133" spans="1:6">
      <c r="A133" s="135" t="str">
        <f>chsfry.info!A$12</f>
        <v>Y</v>
      </c>
      <c r="B133" s="125">
        <v>7</v>
      </c>
      <c r="C133" s="87">
        <v>1</v>
      </c>
      <c r="D133" s="1">
        <v>0.3</v>
      </c>
      <c r="E133" s="87">
        <v>2</v>
      </c>
      <c r="F133" s="86">
        <v>0.5</v>
      </c>
    </row>
    <row r="134" spans="1:6">
      <c r="A134" s="135" t="str">
        <f>chsfry.info!A$12</f>
        <v>Y</v>
      </c>
      <c r="B134" s="125">
        <v>7</v>
      </c>
      <c r="C134" s="87">
        <v>1.5</v>
      </c>
      <c r="D134" s="1">
        <v>0.18</v>
      </c>
      <c r="E134" s="87">
        <v>3</v>
      </c>
      <c r="F134" s="86">
        <v>0.15</v>
      </c>
    </row>
    <row r="135" spans="1:6">
      <c r="A135" s="135" t="str">
        <f>chsfry.info!A$12</f>
        <v>Y</v>
      </c>
      <c r="B135" s="125">
        <v>7</v>
      </c>
      <c r="C135" s="87">
        <v>2</v>
      </c>
      <c r="D135" s="1">
        <v>0.1</v>
      </c>
      <c r="E135" s="87">
        <v>4</v>
      </c>
      <c r="F135" s="86">
        <v>0.1</v>
      </c>
    </row>
    <row r="136" spans="1:6">
      <c r="A136" s="135" t="str">
        <f>chsfry.info!A$12</f>
        <v>Y</v>
      </c>
      <c r="B136" s="125">
        <v>7</v>
      </c>
      <c r="C136" s="87">
        <v>3.5</v>
      </c>
      <c r="D136" s="1">
        <v>0</v>
      </c>
      <c r="E136" s="87">
        <v>10</v>
      </c>
      <c r="F136" s="86">
        <v>0.01</v>
      </c>
    </row>
    <row r="137" spans="1:6">
      <c r="A137" s="135" t="str">
        <f>chsfry.info!A$12</f>
        <v>Y</v>
      </c>
    </row>
    <row r="138" spans="1:6">
      <c r="A138" s="135" t="str">
        <f>chsfry.info!A$13</f>
        <v>Y</v>
      </c>
      <c r="B138" s="125">
        <v>8</v>
      </c>
      <c r="C138" s="56" t="s">
        <v>2</v>
      </c>
      <c r="D138" s="73" t="s">
        <v>62</v>
      </c>
      <c r="E138" s="56" t="s">
        <v>0</v>
      </c>
      <c r="F138" s="73" t="s">
        <v>62</v>
      </c>
    </row>
    <row r="139" spans="1:6">
      <c r="A139" s="135" t="str">
        <f>chsfry.info!A$13</f>
        <v>Y</v>
      </c>
      <c r="B139" s="125">
        <v>8</v>
      </c>
      <c r="C139" s="87">
        <v>0</v>
      </c>
      <c r="D139" s="1">
        <v>1</v>
      </c>
      <c r="E139" s="87">
        <v>0</v>
      </c>
      <c r="F139" s="86">
        <v>0</v>
      </c>
    </row>
    <row r="140" spans="1:6">
      <c r="A140" s="135" t="str">
        <f>chsfry.info!A$13</f>
        <v>Y</v>
      </c>
      <c r="B140" s="125">
        <v>8</v>
      </c>
      <c r="C140" s="87">
        <v>0.13</v>
      </c>
      <c r="D140" s="1">
        <v>0.35</v>
      </c>
      <c r="E140" s="87">
        <v>0.5</v>
      </c>
      <c r="F140" s="86">
        <v>0.7</v>
      </c>
    </row>
    <row r="141" spans="1:6">
      <c r="A141" s="135" t="str">
        <f>chsfry.info!A$13</f>
        <v>Y</v>
      </c>
      <c r="B141" s="125">
        <v>8</v>
      </c>
      <c r="C141" s="87">
        <v>0.2</v>
      </c>
      <c r="D141" s="1">
        <v>0.23</v>
      </c>
      <c r="E141" s="87">
        <v>0.82</v>
      </c>
      <c r="F141" s="86">
        <v>0.94</v>
      </c>
    </row>
    <row r="142" spans="1:6">
      <c r="A142" s="135" t="str">
        <f>chsfry.info!A$13</f>
        <v>Y</v>
      </c>
      <c r="B142" s="125">
        <v>8</v>
      </c>
      <c r="C142" s="87">
        <v>0.4</v>
      </c>
      <c r="D142" s="1">
        <v>0.13</v>
      </c>
      <c r="E142" s="87">
        <v>1.25</v>
      </c>
      <c r="F142" s="86">
        <v>1</v>
      </c>
    </row>
    <row r="143" spans="1:6">
      <c r="A143" s="135" t="str">
        <f>chsfry.info!A$13</f>
        <v>Y</v>
      </c>
      <c r="B143" s="125">
        <v>8</v>
      </c>
      <c r="C143" s="87">
        <v>0.98</v>
      </c>
      <c r="D143" s="1">
        <v>0.03</v>
      </c>
      <c r="E143" s="87">
        <v>2.25</v>
      </c>
      <c r="F143" s="86">
        <v>0.6</v>
      </c>
    </row>
    <row r="144" spans="1:6">
      <c r="A144" s="135" t="str">
        <f>chsfry.info!A$13</f>
        <v>Y</v>
      </c>
      <c r="B144" s="125">
        <v>8</v>
      </c>
      <c r="C144" s="87">
        <v>1.5</v>
      </c>
      <c r="D144" s="1">
        <v>0</v>
      </c>
      <c r="E144" s="87">
        <v>3.25</v>
      </c>
      <c r="F144" s="86">
        <v>0.37</v>
      </c>
    </row>
    <row r="145" spans="1:7">
      <c r="A145" s="135" t="str">
        <f>chsfry.info!A$13</f>
        <v>Y</v>
      </c>
      <c r="B145" s="125">
        <v>8</v>
      </c>
      <c r="C145" s="88"/>
      <c r="D145" s="1"/>
      <c r="E145" s="87">
        <v>4.6500000000000004</v>
      </c>
      <c r="F145" s="86">
        <v>0.13</v>
      </c>
    </row>
    <row r="146" spans="1:7">
      <c r="A146" s="135" t="str">
        <f>chsfry.info!A$13</f>
        <v>Y</v>
      </c>
      <c r="B146" s="125">
        <v>8</v>
      </c>
      <c r="C146" s="88"/>
      <c r="D146" s="1"/>
      <c r="E146" s="87">
        <v>5.75</v>
      </c>
      <c r="F146" s="86">
        <v>0.12</v>
      </c>
    </row>
    <row r="147" spans="1:7">
      <c r="A147" s="135" t="str">
        <f>chsfry.info!A$13</f>
        <v>Y</v>
      </c>
      <c r="B147" s="125">
        <v>8</v>
      </c>
      <c r="C147" s="88"/>
      <c r="D147" s="1"/>
      <c r="E147" s="87">
        <v>6.85</v>
      </c>
      <c r="F147" s="86">
        <v>0</v>
      </c>
    </row>
    <row r="148" spans="1:7">
      <c r="A148" s="135" t="str">
        <f>chsfry.info!A$13</f>
        <v>Y</v>
      </c>
    </row>
    <row r="149" spans="1:7">
      <c r="A149" s="135" t="str">
        <f>chsfry.info!A$14</f>
        <v>Y</v>
      </c>
      <c r="B149" s="125">
        <v>9</v>
      </c>
      <c r="C149" s="56" t="s">
        <v>2</v>
      </c>
      <c r="D149" s="73" t="s">
        <v>399</v>
      </c>
      <c r="E149" s="56" t="s">
        <v>0</v>
      </c>
      <c r="F149" s="73" t="s">
        <v>399</v>
      </c>
    </row>
    <row r="150" spans="1:7">
      <c r="A150" s="135" t="str">
        <f>chsfry.info!A$14</f>
        <v>Y</v>
      </c>
      <c r="B150" s="125">
        <v>9</v>
      </c>
      <c r="C150" s="87">
        <v>0</v>
      </c>
      <c r="D150" s="1">
        <v>0.4</v>
      </c>
      <c r="E150" s="52" t="s">
        <v>272</v>
      </c>
    </row>
    <row r="151" spans="1:7">
      <c r="A151" s="135" t="str">
        <f>chsfry.info!A$14</f>
        <v>Y</v>
      </c>
      <c r="B151" s="125">
        <v>9</v>
      </c>
      <c r="C151" s="87">
        <v>0.05</v>
      </c>
      <c r="D151" s="1">
        <v>0.95</v>
      </c>
    </row>
    <row r="152" spans="1:7">
      <c r="A152" s="135" t="str">
        <f>chsfry.info!A$14</f>
        <v>Y</v>
      </c>
      <c r="B152" s="125">
        <v>9</v>
      </c>
      <c r="C152" s="87">
        <v>0.1</v>
      </c>
      <c r="D152" s="1">
        <v>1</v>
      </c>
    </row>
    <row r="153" spans="1:7">
      <c r="A153" s="135" t="str">
        <f>chsfry.info!A$14</f>
        <v>Y</v>
      </c>
      <c r="B153" s="125">
        <v>9</v>
      </c>
      <c r="C153" s="87">
        <v>0.3</v>
      </c>
      <c r="D153" s="1">
        <v>0.6</v>
      </c>
    </row>
    <row r="154" spans="1:7">
      <c r="A154" s="135" t="str">
        <f>chsfry.info!A$14</f>
        <v>Y</v>
      </c>
      <c r="B154" s="125">
        <v>9</v>
      </c>
      <c r="C154" s="87">
        <v>1.6</v>
      </c>
      <c r="D154" s="1">
        <v>0.03</v>
      </c>
    </row>
    <row r="155" spans="1:7">
      <c r="A155" s="135" t="str">
        <f>chsfry.info!A$14</f>
        <v>Y</v>
      </c>
      <c r="B155" s="125">
        <v>9</v>
      </c>
      <c r="C155" s="87">
        <v>1.9</v>
      </c>
      <c r="D155" s="1">
        <v>0.03</v>
      </c>
    </row>
    <row r="156" spans="1:7">
      <c r="A156" s="135" t="str">
        <f>chsfry.info!A$14</f>
        <v>Y</v>
      </c>
      <c r="B156" s="125">
        <v>9</v>
      </c>
      <c r="C156" s="87">
        <v>2</v>
      </c>
      <c r="D156" s="1">
        <v>0</v>
      </c>
    </row>
    <row r="157" spans="1:7">
      <c r="A157" s="135" t="str">
        <f>chsfry.info!A$14</f>
        <v>Y</v>
      </c>
    </row>
    <row r="158" spans="1:7">
      <c r="A158" s="135" t="str">
        <f>chsfry.info!A$15</f>
        <v>Y</v>
      </c>
      <c r="B158" s="125">
        <v>10</v>
      </c>
      <c r="C158" s="56" t="s">
        <v>2</v>
      </c>
      <c r="D158" s="73" t="str">
        <f>chsfry.info!$C$15</f>
        <v>Yuba Beak</v>
      </c>
      <c r="E158" s="56" t="s">
        <v>0</v>
      </c>
      <c r="F158" s="73" t="str">
        <f>chsfry.info!$C$15</f>
        <v>Yuba Beak</v>
      </c>
      <c r="G158" s="56" t="s">
        <v>3</v>
      </c>
    </row>
    <row r="159" spans="1:7">
      <c r="A159" s="135" t="str">
        <f>chsfry.info!A$15</f>
        <v>Y</v>
      </c>
      <c r="B159" s="125">
        <v>10</v>
      </c>
      <c r="C159" s="87">
        <v>0</v>
      </c>
      <c r="D159" s="1">
        <v>0.2</v>
      </c>
      <c r="E159" s="87">
        <v>0.25</v>
      </c>
      <c r="F159" s="86">
        <v>0</v>
      </c>
      <c r="G159" s="84" t="s">
        <v>640</v>
      </c>
    </row>
    <row r="160" spans="1:7">
      <c r="A160" s="135" t="str">
        <f>chsfry.info!A$15</f>
        <v>Y</v>
      </c>
      <c r="B160" s="125">
        <v>10</v>
      </c>
      <c r="C160" s="87">
        <v>0.05</v>
      </c>
      <c r="D160" s="52">
        <v>1</v>
      </c>
      <c r="E160" s="87">
        <v>0.35</v>
      </c>
      <c r="F160" s="52">
        <v>0.1</v>
      </c>
    </row>
    <row r="161" spans="1:8">
      <c r="A161" s="135" t="str">
        <f>chsfry.info!A$15</f>
        <v>Y</v>
      </c>
      <c r="B161" s="125">
        <v>10</v>
      </c>
      <c r="C161" s="87">
        <v>0.45</v>
      </c>
      <c r="D161" s="52">
        <v>1</v>
      </c>
      <c r="E161" s="87">
        <v>0.45</v>
      </c>
      <c r="F161" s="52">
        <v>0.5</v>
      </c>
    </row>
    <row r="162" spans="1:8">
      <c r="A162" s="135" t="str">
        <f>chsfry.info!A$15</f>
        <v>Y</v>
      </c>
      <c r="B162" s="125">
        <v>10</v>
      </c>
      <c r="C162" s="87">
        <v>1.05</v>
      </c>
      <c r="D162" s="52">
        <v>0.5</v>
      </c>
      <c r="E162" s="87">
        <v>0.75</v>
      </c>
      <c r="F162" s="52">
        <v>1</v>
      </c>
    </row>
    <row r="163" spans="1:8">
      <c r="A163" s="135" t="str">
        <f>chsfry.info!A$15</f>
        <v>Y</v>
      </c>
      <c r="B163" s="125">
        <v>10</v>
      </c>
      <c r="C163" s="87">
        <v>1.25</v>
      </c>
      <c r="D163" s="52">
        <v>0.2</v>
      </c>
      <c r="E163" s="87">
        <v>1.45</v>
      </c>
      <c r="F163" s="52">
        <v>1</v>
      </c>
    </row>
    <row r="164" spans="1:8">
      <c r="A164" s="135" t="str">
        <f>chsfry.info!A$15</f>
        <v>Y</v>
      </c>
      <c r="B164" s="125">
        <v>10</v>
      </c>
      <c r="C164" s="87">
        <v>1.85</v>
      </c>
      <c r="D164" s="52">
        <v>0.1</v>
      </c>
      <c r="E164" s="87">
        <v>2.15</v>
      </c>
      <c r="F164" s="52">
        <v>0.5</v>
      </c>
    </row>
    <row r="165" spans="1:8">
      <c r="A165" s="135" t="str">
        <f>chsfry.info!A$15</f>
        <v>Y</v>
      </c>
      <c r="B165" s="125">
        <v>10</v>
      </c>
      <c r="C165" s="87">
        <v>2.25</v>
      </c>
      <c r="D165" s="52">
        <v>0</v>
      </c>
      <c r="E165" s="87">
        <v>2.25</v>
      </c>
      <c r="F165" s="52">
        <v>0.2</v>
      </c>
    </row>
    <row r="166" spans="1:8">
      <c r="A166" s="135" t="str">
        <f>chsfry.info!A$15</f>
        <v>Y</v>
      </c>
      <c r="B166" s="125">
        <v>10</v>
      </c>
      <c r="E166" s="87">
        <v>2.85</v>
      </c>
      <c r="F166" s="52">
        <v>0.1</v>
      </c>
    </row>
    <row r="167" spans="1:8">
      <c r="A167" s="135" t="str">
        <f>chsfry.info!A$15</f>
        <v>Y</v>
      </c>
      <c r="B167" s="125">
        <v>10</v>
      </c>
      <c r="E167" s="87">
        <v>3.25</v>
      </c>
      <c r="F167" s="52">
        <v>0</v>
      </c>
    </row>
    <row r="168" spans="1:8">
      <c r="A168" s="135" t="str">
        <f>chsfry.info!A$15</f>
        <v>Y</v>
      </c>
    </row>
    <row r="169" spans="1:8">
      <c r="A169" s="135" t="str">
        <f>chsfry.info!A$16</f>
        <v>Y</v>
      </c>
      <c r="B169" s="125">
        <v>11</v>
      </c>
      <c r="C169" s="56" t="s">
        <v>2</v>
      </c>
      <c r="D169" s="73" t="s">
        <v>352</v>
      </c>
      <c r="E169" s="56" t="s">
        <v>0</v>
      </c>
      <c r="F169" s="73" t="s">
        <v>352</v>
      </c>
      <c r="G169" s="56" t="s">
        <v>3</v>
      </c>
      <c r="H169" s="73" t="s">
        <v>352</v>
      </c>
    </row>
    <row r="170" spans="1:8">
      <c r="A170" s="135" t="str">
        <f>chsfry.info!A$16</f>
        <v>Y</v>
      </c>
      <c r="B170" s="125">
        <v>11</v>
      </c>
      <c r="C170" s="87">
        <v>0</v>
      </c>
      <c r="D170" s="52">
        <v>1</v>
      </c>
      <c r="E170" s="87">
        <v>0</v>
      </c>
      <c r="F170" s="52">
        <v>0</v>
      </c>
    </row>
    <row r="171" spans="1:8">
      <c r="A171" s="135" t="str">
        <f>chsfry.info!A$16</f>
        <v>Y</v>
      </c>
      <c r="B171" s="125">
        <v>11</v>
      </c>
      <c r="C171" s="87">
        <v>0.1</v>
      </c>
      <c r="D171" s="52">
        <v>0.94</v>
      </c>
      <c r="E171" s="87">
        <v>0.1</v>
      </c>
      <c r="F171" s="52">
        <v>0.12</v>
      </c>
      <c r="H171" s="99" t="s">
        <v>354</v>
      </c>
    </row>
    <row r="172" spans="1:8">
      <c r="A172" s="135" t="str">
        <f>chsfry.info!A$16</f>
        <v>Y</v>
      </c>
      <c r="B172" s="125">
        <v>11</v>
      </c>
      <c r="C172" s="87">
        <v>0.2</v>
      </c>
      <c r="D172" s="52">
        <v>0.85</v>
      </c>
      <c r="E172" s="87">
        <v>0.2</v>
      </c>
      <c r="F172" s="52">
        <v>0.31</v>
      </c>
      <c r="H172" s="99" t="s">
        <v>355</v>
      </c>
    </row>
    <row r="173" spans="1:8">
      <c r="A173" s="135" t="str">
        <f>chsfry.info!A$16</f>
        <v>Y</v>
      </c>
      <c r="B173" s="125">
        <v>11</v>
      </c>
      <c r="C173" s="87">
        <v>0.3</v>
      </c>
      <c r="D173" s="52">
        <v>0.73</v>
      </c>
      <c r="E173" s="87">
        <v>0.3</v>
      </c>
      <c r="F173" s="52">
        <v>0.57999999999999996</v>
      </c>
      <c r="H173" s="99" t="s">
        <v>356</v>
      </c>
    </row>
    <row r="174" spans="1:8">
      <c r="A174" s="135" t="str">
        <f>chsfry.info!A$16</f>
        <v>Y</v>
      </c>
      <c r="B174" s="125">
        <v>11</v>
      </c>
      <c r="C174" s="87">
        <v>0.4</v>
      </c>
      <c r="D174" s="52">
        <v>0.59</v>
      </c>
      <c r="E174" s="87">
        <v>0.4</v>
      </c>
      <c r="F174" s="52">
        <v>0.85</v>
      </c>
      <c r="H174" s="99" t="s">
        <v>357</v>
      </c>
    </row>
    <row r="175" spans="1:8">
      <c r="A175" s="135" t="str">
        <f>chsfry.info!A$16</f>
        <v>Y</v>
      </c>
      <c r="B175" s="125">
        <v>11</v>
      </c>
      <c r="C175" s="87">
        <v>0.5</v>
      </c>
      <c r="D175" s="52">
        <v>0.45</v>
      </c>
      <c r="E175" s="87">
        <v>0.5</v>
      </c>
      <c r="F175" s="52">
        <v>0.99</v>
      </c>
    </row>
    <row r="176" spans="1:8">
      <c r="A176" s="135" t="str">
        <f>chsfry.info!A$16</f>
        <v>Y</v>
      </c>
      <c r="B176" s="125">
        <v>11</v>
      </c>
      <c r="C176" s="87">
        <v>0.6</v>
      </c>
      <c r="D176" s="52">
        <v>0.33</v>
      </c>
      <c r="E176" s="87">
        <v>0.6</v>
      </c>
      <c r="F176" s="52">
        <v>1</v>
      </c>
    </row>
    <row r="177" spans="1:6">
      <c r="A177" s="135" t="str">
        <f>chsfry.info!A$16</f>
        <v>Y</v>
      </c>
      <c r="B177" s="125">
        <v>11</v>
      </c>
      <c r="C177" s="87">
        <v>0.7</v>
      </c>
      <c r="D177" s="52">
        <v>0.23</v>
      </c>
      <c r="E177" s="87">
        <v>0.7</v>
      </c>
      <c r="F177" s="52">
        <v>0.91</v>
      </c>
    </row>
    <row r="178" spans="1:6">
      <c r="A178" s="135" t="str">
        <f>chsfry.info!A$16</f>
        <v>Y</v>
      </c>
      <c r="B178" s="125">
        <v>11</v>
      </c>
      <c r="C178" s="87">
        <v>0.8</v>
      </c>
      <c r="D178" s="52">
        <v>0.15</v>
      </c>
      <c r="E178" s="87">
        <v>0.8</v>
      </c>
      <c r="F178" s="52">
        <v>0.8</v>
      </c>
    </row>
    <row r="179" spans="1:6">
      <c r="A179" s="135" t="str">
        <f>chsfry.info!A$16</f>
        <v>Y</v>
      </c>
      <c r="B179" s="125">
        <v>11</v>
      </c>
      <c r="C179" s="87">
        <v>0.9</v>
      </c>
      <c r="D179" s="52">
        <v>0.1</v>
      </c>
      <c r="E179" s="87">
        <v>0.9</v>
      </c>
      <c r="F179" s="52">
        <v>0.66</v>
      </c>
    </row>
    <row r="180" spans="1:6">
      <c r="A180" s="135" t="str">
        <f>chsfry.info!A$16</f>
        <v>Y</v>
      </c>
      <c r="B180" s="125">
        <v>11</v>
      </c>
      <c r="C180" s="87">
        <v>1</v>
      </c>
      <c r="D180" s="52">
        <v>7.0000000000000007E-2</v>
      </c>
      <c r="E180" s="87">
        <v>1</v>
      </c>
      <c r="F180" s="52">
        <v>0.55000000000000004</v>
      </c>
    </row>
    <row r="181" spans="1:6">
      <c r="A181" s="135" t="str">
        <f>chsfry.info!A$16</f>
        <v>Y</v>
      </c>
      <c r="B181" s="125">
        <v>11</v>
      </c>
      <c r="C181" s="87">
        <v>1.1000000000000001</v>
      </c>
      <c r="D181" s="52">
        <v>0.05</v>
      </c>
      <c r="E181" s="87">
        <v>1.1000000000000001</v>
      </c>
      <c r="F181" s="52">
        <v>0.47</v>
      </c>
    </row>
    <row r="182" spans="1:6">
      <c r="A182" s="135" t="str">
        <f>chsfry.info!A$16</f>
        <v>Y</v>
      </c>
      <c r="B182" s="125">
        <v>11</v>
      </c>
      <c r="C182" s="87">
        <v>1.2</v>
      </c>
      <c r="D182" s="52">
        <v>0.03</v>
      </c>
      <c r="E182" s="87">
        <v>1.2</v>
      </c>
      <c r="F182" s="52">
        <v>0.43</v>
      </c>
    </row>
    <row r="183" spans="1:6">
      <c r="A183" s="135" t="str">
        <f>chsfry.info!A$16</f>
        <v>Y</v>
      </c>
      <c r="B183" s="125">
        <v>11</v>
      </c>
      <c r="C183" s="87">
        <v>1.3</v>
      </c>
      <c r="D183" s="52">
        <v>0.02</v>
      </c>
      <c r="E183" s="87">
        <v>1.3</v>
      </c>
      <c r="F183" s="52">
        <v>0.41</v>
      </c>
    </row>
    <row r="184" spans="1:6">
      <c r="A184" s="135" t="str">
        <f>chsfry.info!A$16</f>
        <v>Y</v>
      </c>
      <c r="B184" s="125">
        <v>11</v>
      </c>
      <c r="C184" s="87">
        <v>1.4</v>
      </c>
      <c r="D184" s="52">
        <v>0.01</v>
      </c>
      <c r="E184" s="87">
        <v>1.4</v>
      </c>
      <c r="F184" s="52">
        <v>0.4</v>
      </c>
    </row>
    <row r="185" spans="1:6">
      <c r="A185" s="135" t="str">
        <f>chsfry.info!A$16</f>
        <v>Y</v>
      </c>
      <c r="B185" s="125">
        <v>11</v>
      </c>
      <c r="C185" s="87">
        <v>1.7</v>
      </c>
      <c r="D185" s="52">
        <v>0.01</v>
      </c>
      <c r="E185" s="87">
        <v>1.5</v>
      </c>
      <c r="F185" s="52">
        <v>0.36</v>
      </c>
    </row>
    <row r="186" spans="1:6">
      <c r="A186" s="135" t="str">
        <f>chsfry.info!A$16</f>
        <v>Y</v>
      </c>
      <c r="B186" s="125">
        <v>11</v>
      </c>
      <c r="C186" s="87">
        <v>1.8</v>
      </c>
      <c r="D186" s="52">
        <v>0</v>
      </c>
      <c r="E186" s="87">
        <v>1.6</v>
      </c>
      <c r="F186" s="52">
        <v>0.3</v>
      </c>
    </row>
    <row r="187" spans="1:6">
      <c r="A187" s="135" t="str">
        <f>chsfry.info!A$16</f>
        <v>Y</v>
      </c>
      <c r="B187" s="125">
        <v>11</v>
      </c>
      <c r="E187" s="87">
        <v>1.7</v>
      </c>
      <c r="F187" s="52">
        <v>0.23</v>
      </c>
    </row>
    <row r="188" spans="1:6">
      <c r="A188" s="135" t="str">
        <f>chsfry.info!A$16</f>
        <v>Y</v>
      </c>
      <c r="B188" s="125">
        <v>11</v>
      </c>
      <c r="E188" s="87">
        <v>1.8</v>
      </c>
      <c r="F188" s="52">
        <v>0.19</v>
      </c>
    </row>
    <row r="189" spans="1:6">
      <c r="A189" s="135" t="str">
        <f>chsfry.info!A$16</f>
        <v>Y</v>
      </c>
      <c r="B189" s="125">
        <v>11</v>
      </c>
      <c r="E189" s="87">
        <v>1.9</v>
      </c>
      <c r="F189" s="52">
        <v>0.16</v>
      </c>
    </row>
    <row r="190" spans="1:6">
      <c r="A190" s="135" t="str">
        <f>chsfry.info!A$16</f>
        <v>Y</v>
      </c>
      <c r="B190" s="125">
        <v>11</v>
      </c>
      <c r="E190" s="87">
        <v>2</v>
      </c>
      <c r="F190" s="52">
        <v>0.16</v>
      </c>
    </row>
    <row r="191" spans="1:6">
      <c r="A191" s="135" t="str">
        <f>chsfry.info!A$16</f>
        <v>Y</v>
      </c>
      <c r="B191" s="125">
        <v>11</v>
      </c>
      <c r="E191" s="87">
        <v>2.1</v>
      </c>
      <c r="F191" s="52">
        <v>0.14000000000000001</v>
      </c>
    </row>
    <row r="192" spans="1:6">
      <c r="A192" s="135" t="str">
        <f>chsfry.info!A$16</f>
        <v>Y</v>
      </c>
      <c r="B192" s="125">
        <v>11</v>
      </c>
      <c r="E192" s="87">
        <v>2.2000000000000002</v>
      </c>
      <c r="F192" s="52">
        <v>0.11</v>
      </c>
    </row>
    <row r="193" spans="1:8">
      <c r="A193" s="135" t="str">
        <f>chsfry.info!A$16</f>
        <v>Y</v>
      </c>
      <c r="B193" s="125">
        <v>11</v>
      </c>
      <c r="E193" s="87">
        <v>2.2999999999999998</v>
      </c>
      <c r="F193" s="52">
        <v>0.09</v>
      </c>
    </row>
    <row r="194" spans="1:8">
      <c r="A194" s="135" t="str">
        <f>chsfry.info!A$16</f>
        <v>Y</v>
      </c>
      <c r="B194" s="125">
        <v>11</v>
      </c>
      <c r="E194" s="87">
        <v>2.4</v>
      </c>
      <c r="F194" s="52">
        <v>7.0000000000000007E-2</v>
      </c>
    </row>
    <row r="195" spans="1:8">
      <c r="A195" s="135" t="str">
        <f>chsfry.info!A$16</f>
        <v>Y</v>
      </c>
      <c r="B195" s="125">
        <v>11</v>
      </c>
      <c r="E195" s="87">
        <v>2.5</v>
      </c>
      <c r="F195" s="52">
        <v>0.06</v>
      </c>
    </row>
    <row r="196" spans="1:8">
      <c r="A196" s="135" t="str">
        <f>chsfry.info!A$16</f>
        <v>Y</v>
      </c>
      <c r="B196" s="125">
        <v>11</v>
      </c>
      <c r="E196" s="87">
        <v>2.6</v>
      </c>
      <c r="F196" s="52">
        <v>0.05</v>
      </c>
    </row>
    <row r="197" spans="1:8">
      <c r="A197" s="135" t="str">
        <f>chsfry.info!A$16</f>
        <v>Y</v>
      </c>
      <c r="B197" s="125">
        <v>11</v>
      </c>
      <c r="E197" s="87">
        <v>2.7</v>
      </c>
      <c r="F197" s="52">
        <v>0.05</v>
      </c>
    </row>
    <row r="198" spans="1:8">
      <c r="A198" s="135" t="str">
        <f>chsfry.info!A$16</f>
        <v>Y</v>
      </c>
      <c r="B198" s="125">
        <v>11</v>
      </c>
      <c r="E198" s="87">
        <v>2.8</v>
      </c>
      <c r="F198" s="52">
        <v>0.04</v>
      </c>
    </row>
    <row r="199" spans="1:8">
      <c r="A199" s="135" t="str">
        <f>chsfry.info!A$16</f>
        <v>Y</v>
      </c>
      <c r="B199" s="125">
        <v>11</v>
      </c>
      <c r="E199" s="87">
        <v>2.9</v>
      </c>
      <c r="F199" s="52">
        <v>0.04</v>
      </c>
    </row>
    <row r="200" spans="1:8">
      <c r="A200" s="135" t="str">
        <f>chsfry.info!A$16</f>
        <v>Y</v>
      </c>
      <c r="B200" s="125">
        <v>11</v>
      </c>
      <c r="E200" s="87">
        <v>3</v>
      </c>
      <c r="F200" s="52">
        <v>0.03</v>
      </c>
    </row>
    <row r="201" spans="1:8">
      <c r="A201" s="135" t="str">
        <f>chsfry.info!A$16</f>
        <v>Y</v>
      </c>
      <c r="B201" s="125">
        <v>11</v>
      </c>
      <c r="E201" s="87">
        <v>3.1</v>
      </c>
      <c r="F201" s="52">
        <v>0.02</v>
      </c>
    </row>
    <row r="202" spans="1:8">
      <c r="A202" s="135" t="str">
        <f>chsfry.info!A$16</f>
        <v>Y</v>
      </c>
      <c r="B202" s="125">
        <v>11</v>
      </c>
      <c r="E202" s="87">
        <v>6.4</v>
      </c>
      <c r="F202" s="52">
        <v>0.02</v>
      </c>
    </row>
    <row r="203" spans="1:8">
      <c r="A203" s="135" t="str">
        <f>chsfry.info!A$16</f>
        <v>Y</v>
      </c>
      <c r="B203" s="125">
        <v>11</v>
      </c>
      <c r="E203" s="87">
        <v>6.5</v>
      </c>
      <c r="F203" s="52">
        <v>0.01</v>
      </c>
    </row>
    <row r="204" spans="1:8">
      <c r="A204" s="135" t="str">
        <f>chsfry.info!A$16</f>
        <v>Y</v>
      </c>
    </row>
    <row r="205" spans="1:8">
      <c r="A205" s="135" t="str">
        <f>chsfry.info!A$17</f>
        <v>Y</v>
      </c>
      <c r="B205" s="125">
        <v>12</v>
      </c>
      <c r="C205" s="56" t="s">
        <v>2</v>
      </c>
      <c r="D205" s="73" t="s">
        <v>51</v>
      </c>
      <c r="E205" s="56" t="s">
        <v>0</v>
      </c>
      <c r="F205" s="73" t="s">
        <v>51</v>
      </c>
      <c r="G205" s="56" t="s">
        <v>3</v>
      </c>
      <c r="H205" s="73" t="s">
        <v>51</v>
      </c>
    </row>
    <row r="206" spans="1:8">
      <c r="A206" s="135" t="str">
        <f>chsfry.info!A$17</f>
        <v>Y</v>
      </c>
      <c r="B206" s="125">
        <v>12</v>
      </c>
      <c r="C206" s="87">
        <v>0</v>
      </c>
      <c r="D206" s="52">
        <v>1</v>
      </c>
      <c r="E206" s="87">
        <v>0</v>
      </c>
      <c r="F206" s="52">
        <v>0</v>
      </c>
    </row>
    <row r="207" spans="1:8">
      <c r="A207" s="135" t="str">
        <f>chsfry.info!A$17</f>
        <v>Y</v>
      </c>
      <c r="B207" s="125">
        <v>12</v>
      </c>
      <c r="C207" s="87">
        <v>0.1</v>
      </c>
      <c r="D207" s="52">
        <v>1</v>
      </c>
      <c r="E207" s="87">
        <v>0.2</v>
      </c>
      <c r="F207" s="52">
        <v>0.17</v>
      </c>
    </row>
    <row r="208" spans="1:8">
      <c r="A208" s="135" t="str">
        <f>chsfry.info!A$17</f>
        <v>Y</v>
      </c>
      <c r="B208" s="125">
        <v>12</v>
      </c>
      <c r="C208" s="87">
        <v>0.3</v>
      </c>
      <c r="D208" s="52">
        <v>0.54</v>
      </c>
      <c r="E208" s="87">
        <v>0.6</v>
      </c>
      <c r="F208" s="52">
        <v>0.94</v>
      </c>
    </row>
    <row r="209" spans="1:15">
      <c r="A209" s="135" t="str">
        <f>chsfry.info!A$17</f>
        <v>Y</v>
      </c>
      <c r="B209" s="125">
        <v>12</v>
      </c>
      <c r="C209" s="87">
        <v>0.4</v>
      </c>
      <c r="D209" s="52">
        <v>0.27</v>
      </c>
      <c r="E209" s="87">
        <v>0.9</v>
      </c>
      <c r="F209" s="52">
        <v>1</v>
      </c>
    </row>
    <row r="210" spans="1:15">
      <c r="A210" s="135" t="str">
        <f>chsfry.info!A$17</f>
        <v>Y</v>
      </c>
      <c r="B210" s="125">
        <v>12</v>
      </c>
      <c r="C210" s="87">
        <v>0.6</v>
      </c>
      <c r="D210" s="52">
        <v>0.13</v>
      </c>
      <c r="E210" s="87">
        <v>1.3</v>
      </c>
      <c r="F210" s="52">
        <v>0.72</v>
      </c>
    </row>
    <row r="211" spans="1:15">
      <c r="A211" s="135" t="str">
        <f>chsfry.info!A$17</f>
        <v>Y</v>
      </c>
      <c r="B211" s="125">
        <v>12</v>
      </c>
      <c r="C211" s="87">
        <v>0.8</v>
      </c>
      <c r="D211" s="52">
        <v>0.06</v>
      </c>
      <c r="E211" s="87">
        <v>1.7</v>
      </c>
      <c r="F211" s="52">
        <v>0.43</v>
      </c>
    </row>
    <row r="212" spans="1:15">
      <c r="A212" s="135" t="str">
        <f>chsfry.info!A$17</f>
        <v>Y</v>
      </c>
      <c r="B212" s="125">
        <v>12</v>
      </c>
      <c r="C212" s="87">
        <v>1</v>
      </c>
      <c r="D212" s="52">
        <v>0.03</v>
      </c>
      <c r="E212" s="87">
        <v>2.1</v>
      </c>
      <c r="F212" s="52">
        <v>0.22</v>
      </c>
    </row>
    <row r="213" spans="1:15">
      <c r="A213" s="135" t="str">
        <f>chsfry.info!A$17</f>
        <v>Y</v>
      </c>
      <c r="B213" s="125">
        <v>12</v>
      </c>
      <c r="C213" s="87">
        <v>1.1000000000000001</v>
      </c>
      <c r="D213" s="52">
        <v>0.01</v>
      </c>
      <c r="E213" s="87">
        <v>2.4</v>
      </c>
      <c r="F213" s="52">
        <v>0.12</v>
      </c>
    </row>
    <row r="214" spans="1:15">
      <c r="A214" s="135" t="str">
        <f>chsfry.info!A$17</f>
        <v>Y</v>
      </c>
      <c r="B214" s="125">
        <v>12</v>
      </c>
      <c r="C214" s="87">
        <v>1.3</v>
      </c>
      <c r="D214" s="52">
        <v>0.01</v>
      </c>
      <c r="E214" s="87">
        <v>2.8</v>
      </c>
      <c r="F214" s="52">
        <v>0.06</v>
      </c>
    </row>
    <row r="215" spans="1:15">
      <c r="A215" s="135" t="str">
        <f>chsfry.info!A$17</f>
        <v>Y</v>
      </c>
      <c r="B215" s="125">
        <v>12</v>
      </c>
      <c r="C215" s="87">
        <v>1.5</v>
      </c>
      <c r="D215" s="52">
        <v>0</v>
      </c>
      <c r="E215" s="87">
        <v>3.2</v>
      </c>
      <c r="F215" s="52">
        <v>0.03</v>
      </c>
    </row>
    <row r="216" spans="1:15">
      <c r="A216" s="135" t="str">
        <f>chsfry.info!A$17</f>
        <v>Y</v>
      </c>
      <c r="B216" s="125">
        <v>12</v>
      </c>
      <c r="E216" s="87">
        <v>3.6</v>
      </c>
      <c r="F216" s="52">
        <v>0.01</v>
      </c>
    </row>
    <row r="217" spans="1:15">
      <c r="A217" s="135" t="str">
        <f>chsfry.info!A$17</f>
        <v>Y</v>
      </c>
      <c r="B217" s="125">
        <v>12</v>
      </c>
      <c r="E217" s="87">
        <v>5.0999999999999996</v>
      </c>
      <c r="F217" s="52">
        <v>0.01</v>
      </c>
    </row>
    <row r="218" spans="1:15">
      <c r="A218" s="135" t="str">
        <f>chsfry.info!A$17</f>
        <v>Y</v>
      </c>
      <c r="B218" s="125">
        <v>12</v>
      </c>
      <c r="E218" s="87">
        <v>5.8</v>
      </c>
      <c r="F218" s="52">
        <v>0</v>
      </c>
    </row>
    <row r="219" spans="1:15">
      <c r="A219" s="135" t="str">
        <f>chsfry.info!A$17</f>
        <v>Y</v>
      </c>
      <c r="E219" s="22"/>
      <c r="F219" s="22"/>
    </row>
    <row r="220" spans="1:15">
      <c r="A220" s="135" t="str">
        <f>chsfry.info!A$18</f>
        <v>Y</v>
      </c>
      <c r="B220" s="125">
        <v>13</v>
      </c>
      <c r="C220" s="56" t="s">
        <v>2</v>
      </c>
      <c r="D220" s="73" t="s">
        <v>457</v>
      </c>
      <c r="E220" s="56" t="s">
        <v>0</v>
      </c>
      <c r="F220" s="73" t="s">
        <v>457</v>
      </c>
      <c r="G220" s="56" t="s">
        <v>3</v>
      </c>
      <c r="H220" s="73" t="s">
        <v>457</v>
      </c>
      <c r="I220" s="56" t="s">
        <v>97</v>
      </c>
      <c r="J220" s="73" t="s">
        <v>457</v>
      </c>
    </row>
    <row r="221" spans="1:15">
      <c r="A221" s="135" t="str">
        <f>chsfry.info!A$18</f>
        <v>Y</v>
      </c>
      <c r="B221" s="125">
        <v>13</v>
      </c>
      <c r="C221" s="87">
        <v>0</v>
      </c>
      <c r="D221" s="118">
        <v>0.35</v>
      </c>
      <c r="E221" s="87">
        <v>0</v>
      </c>
      <c r="F221" s="118">
        <v>0</v>
      </c>
      <c r="G221" s="119">
        <v>13</v>
      </c>
      <c r="H221" s="52">
        <v>0.05</v>
      </c>
      <c r="I221" s="76" t="s">
        <v>458</v>
      </c>
      <c r="J221" s="118">
        <v>0.05</v>
      </c>
      <c r="L221" s="17">
        <v>13</v>
      </c>
      <c r="M221" s="52" t="s">
        <v>459</v>
      </c>
      <c r="N221" s="100" t="s">
        <v>460</v>
      </c>
      <c r="O221" s="100" t="s">
        <v>461</v>
      </c>
    </row>
    <row r="222" spans="1:15">
      <c r="A222" s="135" t="str">
        <f>chsfry.info!A$18</f>
        <v>Y</v>
      </c>
      <c r="B222" s="125">
        <v>13</v>
      </c>
      <c r="C222" s="87">
        <v>0.2</v>
      </c>
      <c r="D222" s="118">
        <v>0.85</v>
      </c>
      <c r="E222" s="87">
        <v>0.2</v>
      </c>
      <c r="F222" s="118">
        <v>0.08</v>
      </c>
      <c r="G222" s="119">
        <v>14</v>
      </c>
      <c r="H222" s="52">
        <v>0.8</v>
      </c>
      <c r="I222" s="76" t="s">
        <v>462</v>
      </c>
      <c r="J222" s="118">
        <v>0.55000000000000004</v>
      </c>
      <c r="L222" s="17">
        <v>14</v>
      </c>
      <c r="M222" s="52" t="s">
        <v>463</v>
      </c>
      <c r="O222" s="52" t="s">
        <v>464</v>
      </c>
    </row>
    <row r="223" spans="1:15">
      <c r="A223" s="135" t="str">
        <f>chsfry.info!A$18</f>
        <v>Y</v>
      </c>
      <c r="B223" s="125">
        <v>13</v>
      </c>
      <c r="C223" s="87">
        <v>0.4</v>
      </c>
      <c r="D223" s="118">
        <v>1</v>
      </c>
      <c r="E223" s="87">
        <v>0.4</v>
      </c>
      <c r="F223" s="118">
        <v>0.25</v>
      </c>
      <c r="G223" s="119">
        <v>15</v>
      </c>
      <c r="H223" s="52">
        <v>1</v>
      </c>
      <c r="I223" s="76" t="s">
        <v>465</v>
      </c>
      <c r="J223" s="118">
        <v>0.02</v>
      </c>
      <c r="L223" s="17">
        <v>15</v>
      </c>
      <c r="M223" s="52" t="s">
        <v>466</v>
      </c>
      <c r="O223" s="52" t="s">
        <v>467</v>
      </c>
    </row>
    <row r="224" spans="1:15">
      <c r="A224" s="135" t="str">
        <f>chsfry.info!A$18</f>
        <v>Y</v>
      </c>
      <c r="B224" s="125">
        <v>13</v>
      </c>
      <c r="C224" s="87">
        <v>0.6</v>
      </c>
      <c r="D224" s="118">
        <v>0.9</v>
      </c>
      <c r="E224" s="87">
        <v>0.6</v>
      </c>
      <c r="F224" s="118">
        <v>0.52</v>
      </c>
      <c r="G224" s="119">
        <v>16</v>
      </c>
      <c r="H224" s="52">
        <v>0.72</v>
      </c>
      <c r="I224" s="76" t="s">
        <v>468</v>
      </c>
      <c r="J224" s="118">
        <v>1</v>
      </c>
      <c r="L224" s="17">
        <v>16</v>
      </c>
      <c r="M224" s="52" t="s">
        <v>469</v>
      </c>
      <c r="O224" s="100" t="s">
        <v>470</v>
      </c>
    </row>
    <row r="225" spans="1:13">
      <c r="A225" s="135" t="str">
        <f>chsfry.info!A$18</f>
        <v>Y</v>
      </c>
      <c r="B225" s="125">
        <v>13</v>
      </c>
      <c r="C225" s="87">
        <v>0.8</v>
      </c>
      <c r="D225" s="118">
        <v>0.45</v>
      </c>
      <c r="E225" s="87">
        <v>0.8</v>
      </c>
      <c r="F225" s="118">
        <v>0.97</v>
      </c>
    </row>
    <row r="226" spans="1:13">
      <c r="A226" s="135" t="str">
        <f>chsfry.info!A$18</f>
        <v>Y</v>
      </c>
      <c r="B226" s="125">
        <v>13</v>
      </c>
      <c r="C226" s="87">
        <v>1</v>
      </c>
      <c r="D226" s="118">
        <v>0.28000000000000003</v>
      </c>
      <c r="E226" s="87">
        <v>1</v>
      </c>
      <c r="F226" s="118">
        <v>1</v>
      </c>
    </row>
    <row r="227" spans="1:13">
      <c r="A227" s="135" t="str">
        <f>chsfry.info!A$18</f>
        <v>Y</v>
      </c>
      <c r="B227" s="125">
        <v>13</v>
      </c>
      <c r="C227" s="87">
        <v>1.2</v>
      </c>
      <c r="D227" s="118">
        <v>0.15</v>
      </c>
      <c r="E227" s="87">
        <v>1.2</v>
      </c>
      <c r="F227" s="118">
        <v>0.95</v>
      </c>
    </row>
    <row r="228" spans="1:13">
      <c r="A228" s="135" t="str">
        <f>chsfry.info!A$18</f>
        <v>Y</v>
      </c>
      <c r="B228" s="125">
        <v>13</v>
      </c>
      <c r="C228" s="87">
        <v>1.4</v>
      </c>
      <c r="D228" s="118">
        <v>0.05</v>
      </c>
      <c r="E228" s="87">
        <v>1.4</v>
      </c>
      <c r="F228" s="118">
        <v>0.53</v>
      </c>
    </row>
    <row r="229" spans="1:13">
      <c r="A229" s="135" t="str">
        <f>chsfry.info!A$18</f>
        <v>Y</v>
      </c>
      <c r="B229" s="125">
        <v>13</v>
      </c>
      <c r="C229" s="87">
        <v>1.6</v>
      </c>
      <c r="D229" s="118">
        <v>0.03</v>
      </c>
      <c r="E229" s="87">
        <v>1.6</v>
      </c>
      <c r="F229" s="118">
        <v>0.42</v>
      </c>
    </row>
    <row r="230" spans="1:13">
      <c r="A230" s="135" t="str">
        <f>chsfry.info!A$18</f>
        <v>Y</v>
      </c>
      <c r="B230" s="125">
        <v>13</v>
      </c>
      <c r="C230" s="87">
        <v>1.8</v>
      </c>
      <c r="D230" s="118">
        <v>0.02</v>
      </c>
      <c r="E230" s="87">
        <v>1.8</v>
      </c>
      <c r="F230" s="118">
        <v>0.25</v>
      </c>
    </row>
    <row r="231" spans="1:13">
      <c r="A231" s="135" t="str">
        <f>chsfry.info!A$18</f>
        <v>Y</v>
      </c>
      <c r="B231" s="125">
        <v>13</v>
      </c>
      <c r="C231" s="87">
        <v>2.2000000000000002</v>
      </c>
      <c r="D231" s="118">
        <v>0.01</v>
      </c>
      <c r="E231" s="87">
        <v>2</v>
      </c>
      <c r="F231" s="118">
        <v>0.17</v>
      </c>
    </row>
    <row r="232" spans="1:13">
      <c r="A232" s="135" t="str">
        <f>chsfry.info!A$18</f>
        <v>Y</v>
      </c>
      <c r="B232" s="125">
        <v>13</v>
      </c>
      <c r="C232" s="87">
        <v>2.4</v>
      </c>
      <c r="D232" s="118">
        <v>0</v>
      </c>
      <c r="E232" s="87">
        <v>2.2000000000000002</v>
      </c>
      <c r="F232" s="118">
        <v>0.09</v>
      </c>
    </row>
    <row r="233" spans="1:13">
      <c r="A233" s="135" t="str">
        <f>chsfry.info!A$18</f>
        <v>Y</v>
      </c>
      <c r="B233" s="125">
        <v>13</v>
      </c>
      <c r="D233" s="22"/>
      <c r="E233" s="87">
        <v>2.4</v>
      </c>
      <c r="F233" s="118">
        <v>0.05</v>
      </c>
    </row>
    <row r="234" spans="1:13">
      <c r="A234" s="135" t="str">
        <f>chsfry.info!A$18</f>
        <v>Y</v>
      </c>
      <c r="B234" s="125">
        <v>13</v>
      </c>
      <c r="E234" s="87">
        <v>3</v>
      </c>
      <c r="F234" s="118">
        <v>0</v>
      </c>
    </row>
    <row r="235" spans="1:13">
      <c r="A235" s="135" t="str">
        <f>chsfry.info!A$18</f>
        <v>Y</v>
      </c>
      <c r="B235" s="125">
        <v>13</v>
      </c>
      <c r="E235" s="82" t="s">
        <v>471</v>
      </c>
    </row>
    <row r="236" spans="1:13">
      <c r="A236" s="135" t="str">
        <f>chsfry.info!A$18</f>
        <v>Y</v>
      </c>
    </row>
    <row r="237" spans="1:13">
      <c r="A237" s="135" t="str">
        <f>chsfry.info!A$19</f>
        <v>Y</v>
      </c>
      <c r="B237" s="125">
        <v>14</v>
      </c>
      <c r="C237" s="56" t="s">
        <v>2</v>
      </c>
      <c r="D237" s="73" t="s">
        <v>241</v>
      </c>
      <c r="E237" s="56" t="s">
        <v>0</v>
      </c>
      <c r="F237" s="73" t="s">
        <v>241</v>
      </c>
      <c r="G237" s="70"/>
      <c r="H237" s="92"/>
      <c r="I237" s="56" t="s">
        <v>97</v>
      </c>
      <c r="J237" s="73" t="s">
        <v>241</v>
      </c>
      <c r="L237" s="144" t="s">
        <v>163</v>
      </c>
      <c r="M237" s="144" t="s">
        <v>597</v>
      </c>
    </row>
    <row r="238" spans="1:13">
      <c r="A238" s="135" t="str">
        <f>chsfry.info!A$19</f>
        <v>Y</v>
      </c>
      <c r="B238" s="125">
        <v>14</v>
      </c>
      <c r="C238" s="87">
        <v>0</v>
      </c>
      <c r="D238" s="52">
        <v>0.86</v>
      </c>
      <c r="E238" s="87">
        <v>0.1</v>
      </c>
      <c r="F238" s="52">
        <v>0</v>
      </c>
      <c r="I238" s="102">
        <v>0.1</v>
      </c>
      <c r="J238" s="52">
        <v>0.24</v>
      </c>
      <c r="L238" s="122">
        <v>0.1</v>
      </c>
      <c r="M238" s="52" t="s">
        <v>379</v>
      </c>
    </row>
    <row r="239" spans="1:13">
      <c r="A239" s="135" t="str">
        <f>chsfry.info!A$19</f>
        <v>Y</v>
      </c>
      <c r="B239" s="125">
        <v>14</v>
      </c>
      <c r="C239" s="87">
        <v>0.1</v>
      </c>
      <c r="D239" s="52">
        <v>0.96</v>
      </c>
      <c r="E239" s="87">
        <v>0.2</v>
      </c>
      <c r="F239" s="52">
        <v>0.82</v>
      </c>
      <c r="I239" s="102">
        <v>1</v>
      </c>
      <c r="J239" s="52">
        <v>0.24</v>
      </c>
      <c r="L239" s="122">
        <v>1</v>
      </c>
      <c r="M239" s="52" t="s">
        <v>518</v>
      </c>
    </row>
    <row r="240" spans="1:13">
      <c r="A240" s="135" t="str">
        <f>chsfry.info!A$19</f>
        <v>Y</v>
      </c>
      <c r="B240" s="125">
        <v>14</v>
      </c>
      <c r="C240" s="87">
        <v>0.2</v>
      </c>
      <c r="D240" s="52">
        <v>1</v>
      </c>
      <c r="E240" s="87">
        <v>0.7</v>
      </c>
      <c r="F240" s="52">
        <v>0.94</v>
      </c>
      <c r="I240" s="102">
        <v>2</v>
      </c>
      <c r="J240" s="52">
        <v>0.24</v>
      </c>
      <c r="L240" s="122">
        <v>2</v>
      </c>
      <c r="M240" s="52" t="s">
        <v>190</v>
      </c>
    </row>
    <row r="241" spans="1:13">
      <c r="A241" s="135" t="str">
        <f>chsfry.info!A$19</f>
        <v>Y</v>
      </c>
      <c r="B241" s="125">
        <v>14</v>
      </c>
      <c r="C241" s="87">
        <v>0.25</v>
      </c>
      <c r="D241" s="52">
        <v>1</v>
      </c>
      <c r="E241" s="87">
        <v>1.3</v>
      </c>
      <c r="F241" s="52">
        <v>1</v>
      </c>
      <c r="I241" s="102">
        <v>3</v>
      </c>
      <c r="J241" s="52">
        <v>0.24</v>
      </c>
      <c r="L241" s="122">
        <v>3</v>
      </c>
      <c r="M241" s="52" t="s">
        <v>511</v>
      </c>
    </row>
    <row r="242" spans="1:13">
      <c r="A242" s="135" t="str">
        <f>chsfry.info!A$19</f>
        <v>Y</v>
      </c>
      <c r="B242" s="125">
        <v>14</v>
      </c>
      <c r="C242" s="87">
        <v>0.4</v>
      </c>
      <c r="D242" s="52">
        <v>0.95</v>
      </c>
      <c r="E242" s="87">
        <v>1.8</v>
      </c>
      <c r="F242" s="52">
        <v>1</v>
      </c>
      <c r="I242" s="102">
        <v>3.7</v>
      </c>
      <c r="J242" s="52">
        <v>1</v>
      </c>
      <c r="L242" s="122">
        <v>4</v>
      </c>
      <c r="M242" s="52" t="s">
        <v>512</v>
      </c>
    </row>
    <row r="243" spans="1:13">
      <c r="A243" s="135" t="str">
        <f>chsfry.info!A$19</f>
        <v>Y</v>
      </c>
      <c r="B243" s="125">
        <v>14</v>
      </c>
      <c r="C243" s="87">
        <v>0.6</v>
      </c>
      <c r="D243" s="52">
        <v>0.77</v>
      </c>
      <c r="E243" s="87">
        <v>2.5</v>
      </c>
      <c r="F243" s="52">
        <v>0.93</v>
      </c>
      <c r="I243" s="102">
        <v>4</v>
      </c>
      <c r="J243" s="52">
        <v>1</v>
      </c>
      <c r="L243" s="122">
        <v>5</v>
      </c>
      <c r="M243" s="52" t="s">
        <v>594</v>
      </c>
    </row>
    <row r="244" spans="1:13">
      <c r="A244" s="135" t="str">
        <f>chsfry.info!A$19</f>
        <v>Y</v>
      </c>
      <c r="B244" s="125">
        <v>14</v>
      </c>
      <c r="C244" s="87">
        <v>0.9</v>
      </c>
      <c r="D244" s="52">
        <v>0.4</v>
      </c>
      <c r="E244" s="87">
        <v>3</v>
      </c>
      <c r="F244" s="52">
        <v>0.85</v>
      </c>
      <c r="I244" s="102">
        <v>4.7</v>
      </c>
      <c r="J244" s="52">
        <v>1</v>
      </c>
      <c r="L244" s="122">
        <v>7</v>
      </c>
      <c r="M244" s="52" t="s">
        <v>513</v>
      </c>
    </row>
    <row r="245" spans="1:13">
      <c r="A245" s="135" t="str">
        <f>chsfry.info!A$19</f>
        <v>Y</v>
      </c>
      <c r="B245" s="125">
        <v>14</v>
      </c>
      <c r="C245" s="87">
        <v>1.1000000000000001</v>
      </c>
      <c r="D245" s="52">
        <v>0.22</v>
      </c>
      <c r="E245" s="87">
        <v>5</v>
      </c>
      <c r="F245" s="52">
        <v>0.37</v>
      </c>
      <c r="I245" s="102">
        <v>5</v>
      </c>
      <c r="J245" s="52">
        <v>1</v>
      </c>
      <c r="L245" s="122">
        <v>8</v>
      </c>
      <c r="M245" s="52" t="s">
        <v>514</v>
      </c>
    </row>
    <row r="246" spans="1:13">
      <c r="A246" s="135" t="str">
        <f>chsfry.info!A$19</f>
        <v>Y</v>
      </c>
      <c r="B246" s="125">
        <v>14</v>
      </c>
      <c r="C246" s="87">
        <v>1.3</v>
      </c>
      <c r="D246" s="52">
        <v>0.13</v>
      </c>
      <c r="E246" s="87">
        <v>6</v>
      </c>
      <c r="F246" s="52">
        <v>0.19</v>
      </c>
      <c r="I246" s="102">
        <v>5.7</v>
      </c>
      <c r="J246" s="52">
        <v>1</v>
      </c>
      <c r="L246" s="122">
        <v>9</v>
      </c>
      <c r="M246" s="52" t="s">
        <v>515</v>
      </c>
    </row>
    <row r="247" spans="1:13">
      <c r="A247" s="135" t="str">
        <f>chsfry.info!A$19</f>
        <v>Y</v>
      </c>
      <c r="B247" s="125">
        <v>14</v>
      </c>
      <c r="C247" s="87">
        <v>1.6</v>
      </c>
      <c r="D247" s="52">
        <v>0.06</v>
      </c>
      <c r="E247" s="87">
        <v>7</v>
      </c>
      <c r="F247" s="52">
        <v>0.1</v>
      </c>
      <c r="I247" s="102">
        <v>7</v>
      </c>
      <c r="J247" s="52">
        <v>0.24</v>
      </c>
      <c r="L247" s="122">
        <v>10</v>
      </c>
      <c r="M247" s="52" t="s">
        <v>516</v>
      </c>
    </row>
    <row r="248" spans="1:13">
      <c r="A248" s="135" t="str">
        <f>chsfry.info!A$19</f>
        <v>Y</v>
      </c>
      <c r="B248" s="125">
        <v>14</v>
      </c>
      <c r="C248" s="87">
        <v>2.54</v>
      </c>
      <c r="D248" s="52">
        <v>0.02</v>
      </c>
      <c r="E248" s="87">
        <v>8</v>
      </c>
      <c r="F248" s="52">
        <v>0.05</v>
      </c>
      <c r="I248" s="102">
        <v>8</v>
      </c>
      <c r="J248" s="52">
        <v>1</v>
      </c>
      <c r="L248" s="123" t="s">
        <v>517</v>
      </c>
    </row>
    <row r="249" spans="1:13">
      <c r="A249" s="135" t="str">
        <f>chsfry.info!A$19</f>
        <v>Y</v>
      </c>
      <c r="B249" s="125">
        <v>14</v>
      </c>
      <c r="C249" s="87">
        <v>2.5499999999999998</v>
      </c>
      <c r="D249" s="52">
        <v>0</v>
      </c>
      <c r="E249" s="87">
        <v>10</v>
      </c>
      <c r="F249" s="52">
        <v>0.02</v>
      </c>
      <c r="I249" s="102">
        <v>9</v>
      </c>
      <c r="J249" s="52">
        <v>0.24</v>
      </c>
    </row>
    <row r="250" spans="1:13">
      <c r="A250" s="135" t="str">
        <f>chsfry.info!A$19</f>
        <v>Y</v>
      </c>
      <c r="B250" s="125">
        <v>14</v>
      </c>
      <c r="E250" s="87">
        <v>13</v>
      </c>
      <c r="F250" s="52">
        <v>0.02</v>
      </c>
      <c r="I250" s="102">
        <v>9.6999999999999993</v>
      </c>
      <c r="J250" s="52">
        <v>0.24</v>
      </c>
    </row>
    <row r="251" spans="1:13">
      <c r="A251" s="135" t="str">
        <f>chsfry.info!A$19</f>
        <v>Y</v>
      </c>
      <c r="B251" s="125">
        <v>14</v>
      </c>
      <c r="E251" s="87">
        <v>15</v>
      </c>
      <c r="F251" s="52">
        <v>0.04</v>
      </c>
      <c r="I251" s="102">
        <v>10</v>
      </c>
      <c r="J251" s="52">
        <v>0</v>
      </c>
    </row>
    <row r="252" spans="1:13">
      <c r="A252" s="135" t="str">
        <f>chsfry.info!A$19</f>
        <v>Y</v>
      </c>
      <c r="B252" s="125">
        <v>14</v>
      </c>
      <c r="E252" s="87">
        <v>16.5</v>
      </c>
      <c r="F252" s="52">
        <v>0.04</v>
      </c>
    </row>
    <row r="253" spans="1:13">
      <c r="A253" s="135" t="str">
        <f>chsfry.info!A$19</f>
        <v>Y</v>
      </c>
      <c r="B253" s="125">
        <v>14</v>
      </c>
      <c r="E253" s="87">
        <v>18.600000000000001</v>
      </c>
      <c r="F253" s="52">
        <v>0.01</v>
      </c>
    </row>
    <row r="254" spans="1:13">
      <c r="A254" s="135" t="str">
        <f>chsfry.info!A$19</f>
        <v>Y</v>
      </c>
      <c r="B254" s="125">
        <v>14</v>
      </c>
      <c r="E254" s="87">
        <v>18.7</v>
      </c>
      <c r="F254" s="52">
        <v>0</v>
      </c>
    </row>
    <row r="255" spans="1:13">
      <c r="A255" s="135" t="str">
        <f>chsfry.info!A$19</f>
        <v>Y</v>
      </c>
      <c r="B255" s="125">
        <v>14</v>
      </c>
    </row>
    <row r="256" spans="1:13">
      <c r="A256" s="135" t="str">
        <f>chsfry.info!A$20</f>
        <v>Y</v>
      </c>
      <c r="B256" s="125">
        <v>15</v>
      </c>
      <c r="C256" s="56" t="s">
        <v>2</v>
      </c>
      <c r="D256" s="73" t="s">
        <v>242</v>
      </c>
      <c r="E256" s="56" t="s">
        <v>0</v>
      </c>
      <c r="F256" s="73" t="s">
        <v>242</v>
      </c>
      <c r="G256" s="70"/>
      <c r="H256" s="92"/>
      <c r="I256" s="56" t="s">
        <v>97</v>
      </c>
      <c r="J256" s="73" t="s">
        <v>242</v>
      </c>
      <c r="L256" s="144" t="s">
        <v>163</v>
      </c>
      <c r="M256" s="144" t="s">
        <v>597</v>
      </c>
    </row>
    <row r="257" spans="1:13">
      <c r="A257" s="135" t="str">
        <f>chsfry.info!A$20</f>
        <v>Y</v>
      </c>
      <c r="B257" s="125">
        <v>15</v>
      </c>
      <c r="C257" s="87">
        <v>0</v>
      </c>
      <c r="D257" s="52">
        <v>1</v>
      </c>
      <c r="E257" s="87">
        <v>0.1</v>
      </c>
      <c r="F257" s="52">
        <v>0</v>
      </c>
      <c r="I257" s="102">
        <v>0.1</v>
      </c>
      <c r="J257" s="52">
        <v>0.21</v>
      </c>
      <c r="L257" s="122">
        <v>0.1</v>
      </c>
      <c r="M257" s="52" t="s">
        <v>379</v>
      </c>
    </row>
    <row r="258" spans="1:13">
      <c r="A258" s="135" t="str">
        <f>chsfry.info!A$20</f>
        <v>Y</v>
      </c>
      <c r="B258" s="125">
        <v>15</v>
      </c>
      <c r="C258" s="87">
        <v>0.2</v>
      </c>
      <c r="D258" s="52">
        <v>0.98</v>
      </c>
      <c r="E258" s="87">
        <v>0.2</v>
      </c>
      <c r="F258" s="52">
        <v>0.84</v>
      </c>
      <c r="I258" s="102">
        <v>1</v>
      </c>
      <c r="J258" s="52">
        <v>0.21</v>
      </c>
      <c r="L258" s="122">
        <v>1</v>
      </c>
      <c r="M258" s="52" t="s">
        <v>518</v>
      </c>
    </row>
    <row r="259" spans="1:13">
      <c r="A259" s="135" t="str">
        <f>chsfry.info!A$20</f>
        <v>Y</v>
      </c>
      <c r="B259" s="125">
        <v>15</v>
      </c>
      <c r="C259" s="87">
        <v>0.3</v>
      </c>
      <c r="D259" s="52">
        <v>0.95</v>
      </c>
      <c r="E259" s="87">
        <v>0.6</v>
      </c>
      <c r="F259" s="52">
        <v>0.96</v>
      </c>
      <c r="I259" s="102">
        <v>2</v>
      </c>
      <c r="J259" s="52">
        <v>0.39</v>
      </c>
      <c r="L259" s="122">
        <v>2</v>
      </c>
      <c r="M259" s="52" t="s">
        <v>190</v>
      </c>
    </row>
    <row r="260" spans="1:13">
      <c r="A260" s="135" t="str">
        <f>chsfry.info!A$20</f>
        <v>Y</v>
      </c>
      <c r="B260" s="125">
        <v>15</v>
      </c>
      <c r="C260" s="87">
        <v>0.6</v>
      </c>
      <c r="D260" s="52">
        <v>0.79</v>
      </c>
      <c r="E260" s="87">
        <v>1</v>
      </c>
      <c r="F260" s="52">
        <v>1</v>
      </c>
      <c r="I260" s="102">
        <v>3</v>
      </c>
      <c r="J260" s="52">
        <v>0.39</v>
      </c>
      <c r="L260" s="122">
        <v>3</v>
      </c>
      <c r="M260" s="52" t="s">
        <v>511</v>
      </c>
    </row>
    <row r="261" spans="1:13">
      <c r="A261" s="135" t="str">
        <f>chsfry.info!A$20</f>
        <v>Y</v>
      </c>
      <c r="B261" s="125">
        <v>15</v>
      </c>
      <c r="C261" s="87">
        <v>1.2</v>
      </c>
      <c r="D261" s="52">
        <v>0.3</v>
      </c>
      <c r="E261" s="87">
        <v>1.2</v>
      </c>
      <c r="F261" s="52">
        <v>1</v>
      </c>
      <c r="I261" s="102">
        <v>3.7</v>
      </c>
      <c r="J261" s="52">
        <v>1</v>
      </c>
      <c r="L261" s="122">
        <v>4</v>
      </c>
      <c r="M261" s="52" t="s">
        <v>512</v>
      </c>
    </row>
    <row r="262" spans="1:13">
      <c r="A262" s="135" t="str">
        <f>chsfry.info!A$20</f>
        <v>Y</v>
      </c>
      <c r="B262" s="125">
        <v>15</v>
      </c>
      <c r="C262" s="87">
        <v>1.4</v>
      </c>
      <c r="D262" s="52">
        <v>0.18</v>
      </c>
      <c r="E262" s="87">
        <v>1.6</v>
      </c>
      <c r="F262" s="52">
        <v>0.96</v>
      </c>
      <c r="I262" s="102">
        <v>4</v>
      </c>
      <c r="J262" s="52">
        <v>0.39</v>
      </c>
      <c r="L262" s="122">
        <v>5</v>
      </c>
      <c r="M262" s="52" t="s">
        <v>594</v>
      </c>
    </row>
    <row r="263" spans="1:13">
      <c r="A263" s="135" t="str">
        <f>chsfry.info!A$20</f>
        <v>Y</v>
      </c>
      <c r="B263" s="125">
        <v>15</v>
      </c>
      <c r="C263" s="87">
        <v>1.6</v>
      </c>
      <c r="D263" s="52">
        <v>0.1</v>
      </c>
      <c r="E263" s="87">
        <v>2</v>
      </c>
      <c r="F263" s="52">
        <v>0.87</v>
      </c>
      <c r="I263" s="102">
        <v>4.7</v>
      </c>
      <c r="J263" s="52">
        <v>1</v>
      </c>
      <c r="L263" s="122">
        <v>7</v>
      </c>
      <c r="M263" s="52" t="s">
        <v>513</v>
      </c>
    </row>
    <row r="264" spans="1:13">
      <c r="A264" s="135" t="str">
        <f>chsfry.info!A$20</f>
        <v>Y</v>
      </c>
      <c r="B264" s="125">
        <v>15</v>
      </c>
      <c r="C264" s="87">
        <v>1.8</v>
      </c>
      <c r="D264" s="52">
        <v>0.05</v>
      </c>
      <c r="E264" s="87">
        <v>2.5</v>
      </c>
      <c r="F264" s="52">
        <v>0.48</v>
      </c>
      <c r="I264" s="102">
        <v>5</v>
      </c>
      <c r="J264" s="52">
        <v>1</v>
      </c>
      <c r="L264" s="122">
        <v>8</v>
      </c>
      <c r="M264" s="52" t="s">
        <v>514</v>
      </c>
    </row>
    <row r="265" spans="1:13">
      <c r="A265" s="135" t="str">
        <f>chsfry.info!A$20</f>
        <v>Y</v>
      </c>
      <c r="B265" s="125">
        <v>15</v>
      </c>
      <c r="C265" s="87">
        <v>2.2000000000000002</v>
      </c>
      <c r="D265" s="52">
        <v>0.01</v>
      </c>
      <c r="E265" s="87">
        <v>3</v>
      </c>
      <c r="F265" s="52">
        <v>0.25</v>
      </c>
      <c r="I265" s="102">
        <v>5.7</v>
      </c>
      <c r="J265" s="52">
        <v>1</v>
      </c>
      <c r="L265" s="122">
        <v>9</v>
      </c>
      <c r="M265" s="52" t="s">
        <v>515</v>
      </c>
    </row>
    <row r="266" spans="1:13">
      <c r="A266" s="135" t="str">
        <f>chsfry.info!A$20</f>
        <v>Y</v>
      </c>
      <c r="B266" s="125">
        <v>15</v>
      </c>
      <c r="C266" s="87">
        <v>2.4</v>
      </c>
      <c r="D266" s="52">
        <v>0.01</v>
      </c>
      <c r="E266" s="87">
        <v>3.5</v>
      </c>
      <c r="F266" s="52">
        <v>0.1</v>
      </c>
      <c r="I266" s="102">
        <v>7</v>
      </c>
      <c r="J266" s="52">
        <v>0.39</v>
      </c>
      <c r="L266" s="122">
        <v>10</v>
      </c>
      <c r="M266" s="52" t="s">
        <v>516</v>
      </c>
    </row>
    <row r="267" spans="1:13">
      <c r="A267" s="135" t="str">
        <f>chsfry.info!A$20</f>
        <v>Y</v>
      </c>
      <c r="B267" s="125">
        <v>15</v>
      </c>
      <c r="C267" s="87">
        <v>2.61</v>
      </c>
      <c r="D267" s="52">
        <v>0</v>
      </c>
      <c r="E267" s="87">
        <v>4</v>
      </c>
      <c r="F267" s="52">
        <v>0.04</v>
      </c>
      <c r="I267" s="102">
        <v>8</v>
      </c>
      <c r="J267" s="52">
        <v>1</v>
      </c>
      <c r="L267" s="123" t="s">
        <v>517</v>
      </c>
    </row>
    <row r="268" spans="1:13">
      <c r="A268" s="135" t="str">
        <f>chsfry.info!A$20</f>
        <v>Y</v>
      </c>
      <c r="B268" s="125">
        <v>15</v>
      </c>
      <c r="C268" s="88"/>
      <c r="E268" s="87">
        <v>4.5</v>
      </c>
      <c r="F268" s="52">
        <v>0.01</v>
      </c>
      <c r="I268" s="102">
        <v>9</v>
      </c>
      <c r="J268" s="52">
        <v>0.21</v>
      </c>
    </row>
    <row r="269" spans="1:13">
      <c r="A269" s="135" t="str">
        <f>chsfry.info!A$20</f>
        <v>Y</v>
      </c>
      <c r="B269" s="125">
        <v>15</v>
      </c>
      <c r="E269" s="87">
        <v>17.3</v>
      </c>
      <c r="F269" s="52">
        <v>0</v>
      </c>
      <c r="I269" s="102">
        <v>9.6999999999999993</v>
      </c>
      <c r="J269" s="52">
        <v>0.21</v>
      </c>
    </row>
    <row r="270" spans="1:13">
      <c r="A270" s="135" t="str">
        <f>chsfry.info!A$20</f>
        <v>Y</v>
      </c>
      <c r="B270" s="125">
        <v>15</v>
      </c>
      <c r="E270" s="88"/>
      <c r="I270" s="102">
        <v>10</v>
      </c>
      <c r="J270" s="52">
        <v>0.39</v>
      </c>
    </row>
    <row r="271" spans="1:13">
      <c r="A271" s="135" t="str">
        <f>chsfry.info!A$20</f>
        <v>Y</v>
      </c>
      <c r="B271" s="125">
        <v>15</v>
      </c>
      <c r="E271" s="88"/>
    </row>
    <row r="272" spans="1:13">
      <c r="A272" s="135" t="str">
        <f>chsfry.info!A$21</f>
        <v>Y</v>
      </c>
      <c r="B272" s="125">
        <v>16</v>
      </c>
      <c r="C272" s="56" t="s">
        <v>2</v>
      </c>
      <c r="D272" s="73" t="s">
        <v>243</v>
      </c>
      <c r="E272" s="56" t="s">
        <v>0</v>
      </c>
      <c r="F272" s="73" t="s">
        <v>243</v>
      </c>
      <c r="G272" s="70"/>
      <c r="H272" s="92"/>
      <c r="I272" s="56" t="s">
        <v>97</v>
      </c>
      <c r="J272" s="73" t="s">
        <v>243</v>
      </c>
      <c r="L272" s="144" t="s">
        <v>163</v>
      </c>
      <c r="M272" s="144" t="s">
        <v>597</v>
      </c>
    </row>
    <row r="273" spans="1:13">
      <c r="A273" s="135" t="str">
        <f>chsfry.info!A$21</f>
        <v>Y</v>
      </c>
      <c r="B273" s="125">
        <v>16</v>
      </c>
      <c r="C273" s="87">
        <v>0</v>
      </c>
      <c r="D273" s="52">
        <v>1</v>
      </c>
      <c r="E273" s="87">
        <v>0.1</v>
      </c>
      <c r="F273" s="52">
        <v>0</v>
      </c>
      <c r="I273" s="102">
        <v>0.1</v>
      </c>
      <c r="J273" s="52">
        <v>7.0000000000000007E-2</v>
      </c>
      <c r="L273" s="122">
        <v>0.1</v>
      </c>
      <c r="M273" s="52" t="s">
        <v>379</v>
      </c>
    </row>
    <row r="274" spans="1:13">
      <c r="A274" s="135" t="str">
        <f>chsfry.info!A$21</f>
        <v>Y</v>
      </c>
      <c r="B274" s="125">
        <v>16</v>
      </c>
      <c r="C274" s="87">
        <v>0.1</v>
      </c>
      <c r="D274" s="52">
        <v>0.99</v>
      </c>
      <c r="E274" s="87">
        <v>0.2</v>
      </c>
      <c r="F274" s="52">
        <v>0.71</v>
      </c>
      <c r="I274" s="102">
        <v>1</v>
      </c>
      <c r="J274" s="52">
        <v>7.0000000000000007E-2</v>
      </c>
      <c r="L274" s="122">
        <v>1</v>
      </c>
      <c r="M274" s="52" t="s">
        <v>518</v>
      </c>
    </row>
    <row r="275" spans="1:13">
      <c r="A275" s="135" t="str">
        <f>chsfry.info!A$21</f>
        <v>Y</v>
      </c>
      <c r="B275" s="125">
        <v>16</v>
      </c>
      <c r="C275" s="87">
        <v>0.3</v>
      </c>
      <c r="D275" s="52">
        <v>0.92</v>
      </c>
      <c r="E275" s="87">
        <v>0.5</v>
      </c>
      <c r="F275" s="52">
        <v>0.89</v>
      </c>
      <c r="I275" s="102">
        <v>2</v>
      </c>
      <c r="J275" s="52">
        <v>1</v>
      </c>
      <c r="L275" s="122">
        <v>2</v>
      </c>
      <c r="M275" s="52" t="s">
        <v>190</v>
      </c>
    </row>
    <row r="276" spans="1:13">
      <c r="A276" s="135" t="str">
        <f>chsfry.info!A$21</f>
        <v>Y</v>
      </c>
      <c r="B276" s="125">
        <v>16</v>
      </c>
      <c r="C276" s="87">
        <v>0.5</v>
      </c>
      <c r="D276" s="52">
        <v>0.79</v>
      </c>
      <c r="E276" s="87">
        <v>0.9</v>
      </c>
      <c r="F276" s="52">
        <v>1</v>
      </c>
      <c r="I276" s="102">
        <v>3</v>
      </c>
      <c r="J276" s="52">
        <v>1</v>
      </c>
      <c r="L276" s="122">
        <v>3</v>
      </c>
      <c r="M276" s="52" t="s">
        <v>511</v>
      </c>
    </row>
    <row r="277" spans="1:13">
      <c r="A277" s="135" t="str">
        <f>chsfry.info!A$21</f>
        <v>Y</v>
      </c>
      <c r="B277" s="125">
        <v>16</v>
      </c>
      <c r="C277" s="87">
        <v>1.1000000000000001</v>
      </c>
      <c r="D277" s="52">
        <v>0.27</v>
      </c>
      <c r="E277" s="87">
        <v>1.1000000000000001</v>
      </c>
      <c r="F277" s="52">
        <v>1</v>
      </c>
      <c r="I277" s="102">
        <v>3.7</v>
      </c>
      <c r="J277" s="52">
        <v>1</v>
      </c>
      <c r="L277" s="122">
        <v>4</v>
      </c>
      <c r="M277" s="52" t="s">
        <v>512</v>
      </c>
    </row>
    <row r="278" spans="1:13">
      <c r="A278" s="135" t="str">
        <f>chsfry.info!A$21</f>
        <v>Y</v>
      </c>
      <c r="B278" s="125">
        <v>16</v>
      </c>
      <c r="C278" s="87">
        <v>1.3</v>
      </c>
      <c r="D278" s="52">
        <v>0.15</v>
      </c>
      <c r="E278" s="87">
        <v>1.4</v>
      </c>
      <c r="F278" s="52">
        <v>0.95</v>
      </c>
      <c r="I278" s="102">
        <v>4</v>
      </c>
      <c r="J278" s="52">
        <v>1</v>
      </c>
      <c r="L278" s="122">
        <v>5</v>
      </c>
      <c r="M278" s="52" t="s">
        <v>594</v>
      </c>
    </row>
    <row r="279" spans="1:13">
      <c r="A279" s="135" t="str">
        <f>chsfry.info!A$21</f>
        <v>Y</v>
      </c>
      <c r="B279" s="125">
        <v>16</v>
      </c>
      <c r="C279" s="87">
        <v>1.5</v>
      </c>
      <c r="D279" s="52">
        <v>0.08</v>
      </c>
      <c r="E279" s="87">
        <v>1.6</v>
      </c>
      <c r="F279" s="52">
        <v>0.89</v>
      </c>
      <c r="I279" s="102">
        <v>4.7</v>
      </c>
      <c r="J279" s="52">
        <v>1</v>
      </c>
      <c r="L279" s="122">
        <v>7</v>
      </c>
      <c r="M279" s="52" t="s">
        <v>513</v>
      </c>
    </row>
    <row r="280" spans="1:13">
      <c r="A280" s="135" t="str">
        <f>chsfry.info!A$21</f>
        <v>Y</v>
      </c>
      <c r="B280" s="125">
        <v>16</v>
      </c>
      <c r="C280" s="87">
        <v>1.7</v>
      </c>
      <c r="D280" s="52">
        <v>0.04</v>
      </c>
      <c r="E280" s="87">
        <v>3</v>
      </c>
      <c r="F280" s="52">
        <v>0.24</v>
      </c>
      <c r="I280" s="102">
        <v>5</v>
      </c>
      <c r="J280" s="52">
        <v>1</v>
      </c>
      <c r="L280" s="122">
        <v>8</v>
      </c>
      <c r="M280" s="52" t="s">
        <v>514</v>
      </c>
    </row>
    <row r="281" spans="1:13">
      <c r="A281" s="135" t="str">
        <f>chsfry.info!A$21</f>
        <v>Y</v>
      </c>
      <c r="B281" s="125">
        <v>16</v>
      </c>
      <c r="C281" s="87">
        <v>2</v>
      </c>
      <c r="D281" s="52">
        <v>0.01</v>
      </c>
      <c r="E281" s="87">
        <v>3.5</v>
      </c>
      <c r="F281" s="52">
        <v>0.12</v>
      </c>
      <c r="I281" s="102">
        <v>5.7</v>
      </c>
      <c r="J281" s="52">
        <v>1</v>
      </c>
      <c r="L281" s="122">
        <v>9</v>
      </c>
      <c r="M281" s="52" t="s">
        <v>515</v>
      </c>
    </row>
    <row r="282" spans="1:13">
      <c r="A282" s="135" t="str">
        <f>chsfry.info!A$21</f>
        <v>Y</v>
      </c>
      <c r="B282" s="125">
        <v>16</v>
      </c>
      <c r="C282" s="87">
        <v>2.2000000000000002</v>
      </c>
      <c r="D282" s="52">
        <v>0.01</v>
      </c>
      <c r="E282" s="87">
        <v>4</v>
      </c>
      <c r="F282" s="52">
        <v>0.06</v>
      </c>
      <c r="I282" s="102">
        <v>7</v>
      </c>
      <c r="J282" s="52">
        <v>1</v>
      </c>
      <c r="L282" s="122">
        <v>10</v>
      </c>
      <c r="M282" s="52" t="s">
        <v>516</v>
      </c>
    </row>
    <row r="283" spans="1:13">
      <c r="A283" s="135" t="str">
        <f>chsfry.info!A$21</f>
        <v>Y</v>
      </c>
      <c r="B283" s="125">
        <v>16</v>
      </c>
      <c r="C283" s="87">
        <v>2.58</v>
      </c>
      <c r="D283" s="52">
        <v>0</v>
      </c>
      <c r="E283" s="87">
        <v>5</v>
      </c>
      <c r="F283" s="52">
        <v>0.02</v>
      </c>
      <c r="I283" s="102">
        <v>8</v>
      </c>
      <c r="J283" s="52">
        <v>1</v>
      </c>
      <c r="L283" s="123" t="s">
        <v>517</v>
      </c>
    </row>
    <row r="284" spans="1:13">
      <c r="A284" s="135" t="str">
        <f>chsfry.info!A$21</f>
        <v>Y</v>
      </c>
      <c r="B284" s="125">
        <v>16</v>
      </c>
      <c r="C284" s="88"/>
      <c r="E284" s="87">
        <v>7</v>
      </c>
      <c r="F284" s="52">
        <v>0.02</v>
      </c>
      <c r="I284" s="102">
        <v>9</v>
      </c>
      <c r="J284" s="52">
        <v>7.0000000000000007E-2</v>
      </c>
    </row>
    <row r="285" spans="1:13">
      <c r="A285" s="135" t="str">
        <f>chsfry.info!A$21</f>
        <v>Y</v>
      </c>
      <c r="B285" s="125">
        <v>16</v>
      </c>
      <c r="E285" s="87">
        <v>9</v>
      </c>
      <c r="F285" s="52">
        <v>0.08</v>
      </c>
      <c r="I285" s="102">
        <v>9.6999999999999993</v>
      </c>
      <c r="J285" s="52">
        <v>7.0000000000000007E-2</v>
      </c>
    </row>
    <row r="286" spans="1:13">
      <c r="A286" s="135" t="str">
        <f>chsfry.info!A$21</f>
        <v>Y</v>
      </c>
      <c r="B286" s="125">
        <v>16</v>
      </c>
      <c r="E286" s="87">
        <v>9.5</v>
      </c>
      <c r="F286" s="52">
        <v>0.08</v>
      </c>
      <c r="I286" s="102">
        <v>10</v>
      </c>
      <c r="J286" s="52">
        <v>1</v>
      </c>
    </row>
    <row r="287" spans="1:13">
      <c r="A287" s="135" t="str">
        <f>chsfry.info!A$21</f>
        <v>Y</v>
      </c>
      <c r="B287" s="125">
        <v>16</v>
      </c>
      <c r="E287" s="87">
        <v>10.199999999999999</v>
      </c>
      <c r="F287" s="52">
        <v>0.05</v>
      </c>
    </row>
    <row r="288" spans="1:13">
      <c r="A288" s="135" t="str">
        <f>chsfry.info!A$21</f>
        <v>Y</v>
      </c>
      <c r="B288" s="125">
        <v>16</v>
      </c>
      <c r="E288" s="87">
        <v>10.3</v>
      </c>
      <c r="F288" s="52">
        <v>0</v>
      </c>
    </row>
    <row r="289" spans="1:10">
      <c r="A289" s="135" t="str">
        <f>chsfry.info!A$21</f>
        <v>Y</v>
      </c>
      <c r="B289" s="125">
        <v>16</v>
      </c>
    </row>
    <row r="290" spans="1:10">
      <c r="A290" s="135" t="str">
        <f>chsfry.info!A$22</f>
        <v>Y</v>
      </c>
      <c r="B290" s="135">
        <f>chsfry.info!B$22</f>
        <v>17</v>
      </c>
      <c r="C290" s="56" t="s">
        <v>2</v>
      </c>
      <c r="D290" s="73" t="str">
        <f>chsfry.info!$C$22</f>
        <v>Cedar Feb</v>
      </c>
      <c r="E290" s="56" t="s">
        <v>0</v>
      </c>
      <c r="F290" s="73" t="str">
        <f>chsfry.info!$C$22</f>
        <v>Cedar Feb</v>
      </c>
      <c r="G290" s="56" t="s">
        <v>3</v>
      </c>
      <c r="H290" s="73" t="str">
        <f>chsfry.info!$C$22</f>
        <v>Cedar Feb</v>
      </c>
    </row>
    <row r="291" spans="1:10">
      <c r="A291" s="135" t="str">
        <f>chsfry.info!A$22</f>
        <v>Y</v>
      </c>
      <c r="B291" s="135">
        <f>chsfry.info!B$22</f>
        <v>17</v>
      </c>
      <c r="C291" s="139">
        <v>0</v>
      </c>
      <c r="D291" s="140">
        <v>0.98397092987179835</v>
      </c>
      <c r="E291" s="139">
        <v>0</v>
      </c>
      <c r="F291" s="140">
        <v>0</v>
      </c>
      <c r="G291" s="139"/>
      <c r="H291" s="140"/>
      <c r="I291" s="139"/>
      <c r="J291" s="140"/>
    </row>
    <row r="292" spans="1:10">
      <c r="A292" s="135" t="str">
        <f>chsfry.info!A$22</f>
        <v>Y</v>
      </c>
      <c r="B292" s="135">
        <f>chsfry.info!B$22</f>
        <v>17</v>
      </c>
      <c r="C292" s="139">
        <v>0.16400000000000001</v>
      </c>
      <c r="D292" s="140">
        <v>1</v>
      </c>
      <c r="E292" s="139">
        <v>0.16400000000000001</v>
      </c>
      <c r="F292" s="140">
        <v>0.33072490440164953</v>
      </c>
      <c r="G292" s="139"/>
      <c r="H292" s="140"/>
      <c r="I292" s="139"/>
      <c r="J292" s="140"/>
    </row>
    <row r="293" spans="1:10">
      <c r="A293" s="135" t="str">
        <f>chsfry.info!A$22</f>
        <v>Y</v>
      </c>
      <c r="B293" s="135">
        <f>chsfry.info!B$22</f>
        <v>17</v>
      </c>
      <c r="C293" s="139">
        <v>0.24020202020202011</v>
      </c>
      <c r="D293" s="140">
        <v>0.80164766670058052</v>
      </c>
      <c r="E293" s="139">
        <v>0.29321212121212092</v>
      </c>
      <c r="F293" s="140">
        <v>0.56239999179554179</v>
      </c>
      <c r="G293" s="139"/>
      <c r="H293" s="140"/>
      <c r="I293" s="139"/>
      <c r="J293" s="140"/>
    </row>
    <row r="294" spans="1:10">
      <c r="A294" s="135" t="str">
        <f>chsfry.info!A$22</f>
        <v>Y</v>
      </c>
      <c r="B294" s="135">
        <f>chsfry.info!B$22</f>
        <v>17</v>
      </c>
      <c r="C294" s="139">
        <v>0.31640404040404024</v>
      </c>
      <c r="D294" s="140">
        <v>0.52166497656191479</v>
      </c>
      <c r="E294" s="139">
        <v>0.42242424242423982</v>
      </c>
      <c r="F294" s="140">
        <v>0.76341610992414799</v>
      </c>
      <c r="G294" s="139"/>
      <c r="H294" s="140"/>
      <c r="I294" s="139"/>
      <c r="J294" s="140"/>
    </row>
    <row r="295" spans="1:10">
      <c r="A295" s="135" t="str">
        <f>chsfry.info!A$22</f>
        <v>Y</v>
      </c>
      <c r="B295" s="135">
        <f>chsfry.info!B$22</f>
        <v>17</v>
      </c>
      <c r="C295" s="139">
        <v>0.39260606060605835</v>
      </c>
      <c r="D295" s="140">
        <v>0.41392860392647468</v>
      </c>
      <c r="E295" s="139">
        <v>0.55163636363636293</v>
      </c>
      <c r="F295" s="140">
        <v>0.89328462945517606</v>
      </c>
      <c r="G295" s="139"/>
      <c r="H295" s="140"/>
      <c r="I295" s="139"/>
      <c r="J295" s="140"/>
    </row>
    <row r="296" spans="1:10">
      <c r="A296" s="135" t="str">
        <f>chsfry.info!A$22</f>
        <v>Y</v>
      </c>
      <c r="B296" s="135">
        <f>chsfry.info!B$22</f>
        <v>17</v>
      </c>
      <c r="C296" s="139">
        <v>0.46880808080807779</v>
      </c>
      <c r="D296" s="140">
        <v>0.31381961080072984</v>
      </c>
      <c r="E296" s="139">
        <v>0.68084848484848293</v>
      </c>
      <c r="F296" s="140">
        <v>0.97864545749851251</v>
      </c>
      <c r="G296" s="139"/>
      <c r="H296" s="140"/>
      <c r="I296" s="139"/>
      <c r="J296" s="140"/>
    </row>
    <row r="297" spans="1:10">
      <c r="A297" s="135" t="str">
        <f>chsfry.info!A$22</f>
        <v>Y</v>
      </c>
      <c r="B297" s="135">
        <f>chsfry.info!B$22</f>
        <v>17</v>
      </c>
      <c r="C297" s="139">
        <v>0.54501010101010061</v>
      </c>
      <c r="D297" s="140">
        <v>0.22871600281044205</v>
      </c>
      <c r="E297" s="139">
        <v>0.81006060606060282</v>
      </c>
      <c r="F297" s="140">
        <v>1</v>
      </c>
      <c r="G297" s="139"/>
      <c r="H297" s="140"/>
      <c r="I297" s="139"/>
      <c r="J297" s="140"/>
    </row>
    <row r="298" spans="1:10">
      <c r="A298" s="135" t="str">
        <f>chsfry.info!A$22</f>
        <v>Y</v>
      </c>
      <c r="B298" s="135">
        <f>chsfry.info!B$22</f>
        <v>17</v>
      </c>
      <c r="C298" s="139">
        <v>0.62121212121211988</v>
      </c>
      <c r="D298" s="140">
        <v>0.14152882199381042</v>
      </c>
      <c r="E298" s="139">
        <v>0.93927272727272593</v>
      </c>
      <c r="F298" s="140">
        <v>0.98232977409796174</v>
      </c>
      <c r="G298" s="139"/>
      <c r="H298" s="140"/>
      <c r="I298" s="139"/>
      <c r="J298" s="140"/>
    </row>
    <row r="299" spans="1:10">
      <c r="A299" s="135" t="str">
        <f>chsfry.info!A$22</f>
        <v>Y</v>
      </c>
      <c r="B299" s="135">
        <f>chsfry.info!B$22</f>
        <v>17</v>
      </c>
      <c r="C299" s="139">
        <v>0.69741414141413938</v>
      </c>
      <c r="D299" s="140">
        <v>7.7409784883633329E-2</v>
      </c>
      <c r="E299" s="139">
        <v>1.0684848484848459</v>
      </c>
      <c r="F299" s="140">
        <v>0.93834145521697898</v>
      </c>
      <c r="G299" s="139"/>
      <c r="H299" s="140"/>
      <c r="I299" s="139"/>
      <c r="J299" s="140"/>
    </row>
    <row r="300" spans="1:10">
      <c r="A300" s="135" t="str">
        <f>chsfry.info!A$22</f>
        <v>Y</v>
      </c>
      <c r="B300" s="135">
        <f>chsfry.info!B$22</f>
        <v>17</v>
      </c>
      <c r="C300" s="139">
        <v>0.77361616161615887</v>
      </c>
      <c r="D300" s="140">
        <v>3.7538461552074701E-2</v>
      </c>
      <c r="E300" s="139">
        <v>1.197696969696969</v>
      </c>
      <c r="F300" s="140">
        <v>0.87918897498846083</v>
      </c>
      <c r="G300" s="139"/>
      <c r="H300" s="140"/>
      <c r="I300" s="139"/>
      <c r="J300" s="140"/>
    </row>
    <row r="301" spans="1:10">
      <c r="A301" s="135" t="str">
        <f>chsfry.info!A$22</f>
        <v>Y</v>
      </c>
      <c r="B301" s="135">
        <f>chsfry.info!B$22</f>
        <v>17</v>
      </c>
      <c r="C301" s="139">
        <v>0.84981818181818158</v>
      </c>
      <c r="D301" s="140">
        <v>2.0909310048915889E-2</v>
      </c>
      <c r="E301" s="139">
        <v>1.326909090909089</v>
      </c>
      <c r="F301" s="140">
        <v>0.8114959224055468</v>
      </c>
      <c r="G301" s="139"/>
      <c r="H301" s="140"/>
      <c r="I301" s="139"/>
      <c r="J301" s="140"/>
    </row>
    <row r="302" spans="1:10">
      <c r="A302" s="135" t="str">
        <f>chsfry.info!A$22</f>
        <v>Y</v>
      </c>
      <c r="B302" s="135">
        <f>chsfry.info!B$22</f>
        <v>17</v>
      </c>
      <c r="C302" s="139">
        <v>0.92602020202020108</v>
      </c>
      <c r="D302" s="140">
        <v>1.2344906173875772E-2</v>
      </c>
      <c r="E302" s="139">
        <v>1.456121212121209</v>
      </c>
      <c r="F302" s="140">
        <v>0.74063238115930707</v>
      </c>
      <c r="G302" s="139"/>
      <c r="H302" s="140"/>
      <c r="I302" s="139"/>
      <c r="J302" s="140"/>
    </row>
    <row r="303" spans="1:10">
      <c r="A303" s="135" t="str">
        <f>chsfry.info!A$22</f>
        <v>Y</v>
      </c>
      <c r="B303" s="135">
        <f>chsfry.info!B$22</f>
        <v>17</v>
      </c>
      <c r="C303" s="139">
        <v>1.0022222222222206</v>
      </c>
      <c r="D303" s="140">
        <v>0</v>
      </c>
      <c r="E303" s="139">
        <v>1.5853333333333322</v>
      </c>
      <c r="F303" s="140">
        <v>0.6733925028886667</v>
      </c>
      <c r="G303" s="139"/>
      <c r="H303" s="140"/>
      <c r="I303" s="139"/>
      <c r="J303" s="140"/>
    </row>
    <row r="304" spans="1:10">
      <c r="A304" s="135" t="str">
        <f>chsfry.info!A$22</f>
        <v>Y</v>
      </c>
      <c r="B304" s="135">
        <f>chsfry.info!B$22</f>
        <v>17</v>
      </c>
      <c r="C304" s="139"/>
      <c r="D304" s="140"/>
      <c r="E304" s="139">
        <v>1.7145454545454522</v>
      </c>
      <c r="F304" s="140">
        <v>0.6149965730601018</v>
      </c>
      <c r="G304" s="139"/>
      <c r="H304" s="140"/>
      <c r="I304" s="139"/>
      <c r="J304" s="140"/>
    </row>
    <row r="305" spans="1:15">
      <c r="A305" s="135" t="str">
        <f>chsfry.info!A$22</f>
        <v>Y</v>
      </c>
      <c r="B305" s="135">
        <f>chsfry.info!B$22</f>
        <v>17</v>
      </c>
      <c r="C305" s="139"/>
      <c r="D305" s="140"/>
      <c r="E305" s="139">
        <v>1.8437575757575753</v>
      </c>
      <c r="F305" s="140">
        <v>0.56640015385941489</v>
      </c>
      <c r="G305" s="139"/>
      <c r="H305" s="140"/>
      <c r="I305" s="139"/>
      <c r="J305" s="140"/>
    </row>
    <row r="306" spans="1:15">
      <c r="A306" s="135" t="str">
        <f>chsfry.info!A$22</f>
        <v>Y</v>
      </c>
      <c r="B306" s="135">
        <f>chsfry.info!B$22</f>
        <v>17</v>
      </c>
      <c r="C306" s="139"/>
      <c r="D306" s="140"/>
      <c r="E306" s="139">
        <v>1.9729696969696953</v>
      </c>
      <c r="F306" s="140">
        <v>0.5251742329967406</v>
      </c>
      <c r="G306" s="139"/>
      <c r="H306" s="140"/>
      <c r="I306" s="139"/>
      <c r="J306" s="140"/>
    </row>
    <row r="307" spans="1:15">
      <c r="A307" s="135" t="str">
        <f>chsfry.info!A$22</f>
        <v>Y</v>
      </c>
      <c r="B307" s="135">
        <f>chsfry.info!B$22</f>
        <v>17</v>
      </c>
      <c r="C307" s="139"/>
      <c r="D307" s="140"/>
      <c r="E307" s="139">
        <v>2.102181818181815</v>
      </c>
      <c r="F307" s="140">
        <v>0.48773692703903515</v>
      </c>
      <c r="G307" s="139"/>
      <c r="H307" s="140"/>
      <c r="I307" s="139"/>
      <c r="J307" s="140"/>
    </row>
    <row r="308" spans="1:15">
      <c r="A308" s="135" t="str">
        <f>chsfry.info!A$22</f>
        <v>Y</v>
      </c>
      <c r="B308" s="135">
        <f>chsfry.info!B$22</f>
        <v>17</v>
      </c>
      <c r="C308" s="139"/>
      <c r="D308" s="140"/>
      <c r="E308" s="139">
        <v>2.2313939393939384</v>
      </c>
      <c r="F308" s="140">
        <v>0.45088896058206335</v>
      </c>
      <c r="G308" s="139"/>
      <c r="H308" s="140"/>
      <c r="I308" s="139"/>
      <c r="J308" s="140"/>
    </row>
    <row r="309" spans="1:15">
      <c r="A309" s="135" t="str">
        <f>chsfry.info!A$22</f>
        <v>Y</v>
      </c>
      <c r="B309" s="135">
        <f>chsfry.info!B$22</f>
        <v>17</v>
      </c>
      <c r="C309" s="139"/>
      <c r="D309" s="140"/>
      <c r="E309" s="139">
        <v>2.3606060606060582</v>
      </c>
      <c r="F309" s="140">
        <v>0.41245360729974939</v>
      </c>
      <c r="G309" s="139"/>
      <c r="H309" s="140"/>
      <c r="I309" s="139"/>
      <c r="J309" s="140"/>
    </row>
    <row r="310" spans="1:15">
      <c r="A310" s="135" t="str">
        <f>chsfry.info!A$22</f>
        <v>Y</v>
      </c>
      <c r="B310" s="135">
        <f>chsfry.info!B$22</f>
        <v>17</v>
      </c>
      <c r="C310" s="139"/>
      <c r="D310" s="140"/>
      <c r="E310" s="139">
        <v>2.4898181818181815</v>
      </c>
      <c r="F310" s="140">
        <v>0.37192864156402278</v>
      </c>
      <c r="G310" s="139"/>
      <c r="H310" s="140"/>
      <c r="I310" s="139"/>
      <c r="J310" s="140"/>
    </row>
    <row r="311" spans="1:15" s="68" customFormat="1">
      <c r="A311" s="135" t="str">
        <f>chsfry.info!A$22</f>
        <v>Y</v>
      </c>
      <c r="B311" s="135">
        <f>chsfry.info!B$22</f>
        <v>17</v>
      </c>
      <c r="C311" s="139"/>
      <c r="D311" s="140"/>
      <c r="E311" s="139">
        <v>2.6190303030303013</v>
      </c>
      <c r="F311" s="140">
        <v>0.32736688169578937</v>
      </c>
      <c r="G311" s="139"/>
      <c r="H311" s="140"/>
      <c r="I311" s="139"/>
      <c r="J311" s="140"/>
      <c r="K311" s="71"/>
      <c r="L311" s="71"/>
      <c r="M311" s="71"/>
      <c r="N311" s="71"/>
      <c r="O311" s="71"/>
    </row>
    <row r="312" spans="1:15">
      <c r="A312" s="135" t="str">
        <f>chsfry.info!A$22</f>
        <v>Y</v>
      </c>
      <c r="B312" s="135">
        <f>chsfry.info!B$22</f>
        <v>17</v>
      </c>
      <c r="C312" s="139"/>
      <c r="D312" s="140"/>
      <c r="E312" s="139">
        <v>2.748242424242421</v>
      </c>
      <c r="F312" s="140">
        <v>0.27362369950905796</v>
      </c>
      <c r="G312" s="139"/>
      <c r="H312" s="140"/>
      <c r="I312" s="139"/>
      <c r="J312" s="140"/>
    </row>
    <row r="313" spans="1:15">
      <c r="A313" s="135" t="str">
        <f>chsfry.info!A$22</f>
        <v>Y</v>
      </c>
      <c r="B313" s="135">
        <f>chsfry.info!B$22</f>
        <v>17</v>
      </c>
      <c r="C313" s="139"/>
      <c r="D313" s="140"/>
      <c r="E313" s="139">
        <v>2.8774545454545444</v>
      </c>
      <c r="F313" s="140">
        <v>0.21963156797853375</v>
      </c>
      <c r="G313" s="139"/>
      <c r="H313" s="140"/>
      <c r="I313" s="139"/>
      <c r="J313" s="140"/>
    </row>
    <row r="314" spans="1:15">
      <c r="A314" s="135" t="str">
        <f>chsfry.info!A$22</f>
        <v>Y</v>
      </c>
      <c r="B314" s="135">
        <f>chsfry.info!B$22</f>
        <v>17</v>
      </c>
      <c r="C314" s="139"/>
      <c r="D314" s="140"/>
      <c r="E314" s="139">
        <v>3.0066666666666642</v>
      </c>
      <c r="F314" s="140">
        <v>0.17241155267617092</v>
      </c>
      <c r="G314" s="139"/>
      <c r="H314" s="140"/>
      <c r="I314" s="139"/>
      <c r="J314" s="140"/>
    </row>
    <row r="315" spans="1:15">
      <c r="A315" s="135" t="str">
        <f>chsfry.info!A$22</f>
        <v>Y</v>
      </c>
      <c r="B315" s="135">
        <f>chsfry.info!B$22</f>
        <v>17</v>
      </c>
      <c r="C315" s="139"/>
      <c r="D315" s="140"/>
      <c r="E315" s="139">
        <v>3.1358787878787875</v>
      </c>
      <c r="F315" s="140">
        <v>0.13117267125490945</v>
      </c>
      <c r="G315" s="139"/>
      <c r="H315" s="140"/>
      <c r="I315" s="139"/>
      <c r="J315" s="140"/>
    </row>
    <row r="316" spans="1:15">
      <c r="A316" s="135" t="str">
        <f>chsfry.info!A$22</f>
        <v>Y</v>
      </c>
      <c r="B316" s="135">
        <f>chsfry.info!B$22</f>
        <v>17</v>
      </c>
      <c r="C316" s="139"/>
      <c r="D316" s="140"/>
      <c r="E316" s="139">
        <v>3.2650909090909077</v>
      </c>
      <c r="F316" s="140">
        <v>9.4334504300475477E-2</v>
      </c>
      <c r="G316" s="139"/>
      <c r="H316" s="140"/>
      <c r="I316" s="139"/>
      <c r="J316" s="140"/>
    </row>
    <row r="317" spans="1:15">
      <c r="A317" s="135" t="str">
        <f>chsfry.info!A$22</f>
        <v>Y</v>
      </c>
      <c r="B317" s="135">
        <f>chsfry.info!B$22</f>
        <v>17</v>
      </c>
      <c r="C317" s="139"/>
      <c r="D317" s="140"/>
      <c r="E317" s="139">
        <v>3.3943030303030142</v>
      </c>
      <c r="F317" s="140">
        <v>6.3590572178360186E-2</v>
      </c>
      <c r="G317" s="139"/>
      <c r="H317" s="140"/>
      <c r="I317" s="139"/>
      <c r="J317" s="140"/>
    </row>
    <row r="318" spans="1:15">
      <c r="A318" s="135" t="str">
        <f>chsfry.info!A$22</f>
        <v>Y</v>
      </c>
      <c r="B318" s="135">
        <f>chsfry.info!B$22</f>
        <v>17</v>
      </c>
      <c r="C318" s="139"/>
      <c r="D318" s="140"/>
      <c r="E318" s="139">
        <v>3.5235151515151375</v>
      </c>
      <c r="F318" s="140">
        <v>4.0918938065654768E-2</v>
      </c>
      <c r="G318" s="139"/>
      <c r="H318" s="140"/>
      <c r="I318" s="139"/>
      <c r="J318" s="140"/>
    </row>
    <row r="319" spans="1:15">
      <c r="A319" s="135" t="str">
        <f>chsfry.info!A$22</f>
        <v>Y</v>
      </c>
      <c r="B319" s="135">
        <f>chsfry.info!B$22</f>
        <v>17</v>
      </c>
      <c r="C319" s="139"/>
      <c r="D319" s="140"/>
      <c r="E319" s="139">
        <v>3.6527272727272604</v>
      </c>
      <c r="F319" s="140">
        <v>2.575348109255355E-2</v>
      </c>
      <c r="G319" s="139"/>
      <c r="H319" s="140"/>
      <c r="I319" s="139"/>
      <c r="J319" s="140"/>
    </row>
    <row r="320" spans="1:15">
      <c r="A320" s="135" t="str">
        <f>chsfry.info!A$22</f>
        <v>Y</v>
      </c>
      <c r="B320" s="135">
        <f>chsfry.info!B$22</f>
        <v>17</v>
      </c>
      <c r="C320" s="139"/>
      <c r="D320" s="140"/>
      <c r="E320" s="139">
        <v>3.7819393939393837</v>
      </c>
      <c r="F320" s="140">
        <v>1.5953565761292407E-2</v>
      </c>
      <c r="G320" s="139"/>
      <c r="H320" s="140"/>
      <c r="I320" s="139"/>
      <c r="J320" s="140"/>
    </row>
    <row r="321" spans="1:10">
      <c r="A321" s="135" t="str">
        <f>chsfry.info!A$22</f>
        <v>Y</v>
      </c>
      <c r="B321" s="135">
        <f>chsfry.info!B$22</f>
        <v>17</v>
      </c>
      <c r="C321" s="139"/>
      <c r="D321" s="140"/>
      <c r="E321" s="139">
        <v>3.9111515151515066</v>
      </c>
      <c r="F321" s="140">
        <v>9.5969668474100486E-3</v>
      </c>
      <c r="G321" s="139"/>
      <c r="H321" s="140"/>
      <c r="I321" s="139"/>
      <c r="J321" s="140"/>
    </row>
    <row r="322" spans="1:10">
      <c r="A322" s="135" t="str">
        <f>chsfry.info!A$22</f>
        <v>Y</v>
      </c>
      <c r="B322" s="135">
        <f>chsfry.info!B$22</f>
        <v>17</v>
      </c>
      <c r="C322" s="139"/>
      <c r="D322" s="140"/>
      <c r="E322" s="139">
        <v>4.0403636363636295</v>
      </c>
      <c r="F322" s="140">
        <v>0</v>
      </c>
      <c r="G322" s="139"/>
      <c r="H322" s="140"/>
      <c r="I322" s="139"/>
      <c r="J322" s="140"/>
    </row>
    <row r="323" spans="1:10">
      <c r="A323" s="135" t="str">
        <f>chsfry.info!A$22</f>
        <v>Y</v>
      </c>
      <c r="B323" s="135">
        <f>chsfry.info!B$22</f>
        <v>17</v>
      </c>
      <c r="C323" s="71"/>
      <c r="D323" s="71"/>
      <c r="E323" s="88"/>
      <c r="F323" s="71"/>
      <c r="G323" s="22"/>
      <c r="H323" s="22"/>
      <c r="I323" s="22"/>
    </row>
    <row r="324" spans="1:10">
      <c r="A324" s="135" t="str">
        <f>chsfry.info!A$23</f>
        <v>Y</v>
      </c>
      <c r="B324" s="135">
        <f>chsfry.info!B$23</f>
        <v>18</v>
      </c>
      <c r="C324" s="56" t="s">
        <v>2</v>
      </c>
      <c r="D324" s="73" t="str">
        <f>chsfry.info!$C$23</f>
        <v>Cedar Apr</v>
      </c>
      <c r="E324" s="56" t="s">
        <v>0</v>
      </c>
      <c r="F324" s="73" t="str">
        <f>chsfry.info!$C$23</f>
        <v>Cedar Apr</v>
      </c>
      <c r="G324" s="56" t="s">
        <v>3</v>
      </c>
      <c r="H324" s="73" t="str">
        <f>chsfry.info!$C$23</f>
        <v>Cedar Apr</v>
      </c>
      <c r="I324" s="139"/>
      <c r="J324" s="140"/>
    </row>
    <row r="325" spans="1:10">
      <c r="A325" s="135" t="str">
        <f>chsfry.info!A$23</f>
        <v>Y</v>
      </c>
      <c r="B325" s="135">
        <f>chsfry.info!B$23</f>
        <v>18</v>
      </c>
      <c r="C325" s="139">
        <v>0</v>
      </c>
      <c r="D325" s="140">
        <v>0.97062433108443757</v>
      </c>
      <c r="E325" s="139">
        <v>0</v>
      </c>
      <c r="F325" s="140">
        <v>0</v>
      </c>
      <c r="G325" s="139"/>
      <c r="H325" s="140"/>
      <c r="I325" s="139"/>
      <c r="J325" s="140"/>
    </row>
    <row r="326" spans="1:10">
      <c r="A326" s="135" t="str">
        <f>chsfry.info!A$23</f>
        <v>Y</v>
      </c>
      <c r="B326" s="135">
        <f>chsfry.info!B$23</f>
        <v>18</v>
      </c>
      <c r="C326" s="139">
        <v>0.16400000000000001</v>
      </c>
      <c r="D326" s="140">
        <v>1</v>
      </c>
      <c r="E326" s="139">
        <v>0.16400000000000001</v>
      </c>
      <c r="F326" s="140">
        <v>0.13409175947602817</v>
      </c>
      <c r="G326" s="139"/>
      <c r="H326" s="140"/>
      <c r="I326" s="139"/>
      <c r="J326" s="140"/>
    </row>
    <row r="327" spans="1:10">
      <c r="A327" s="135" t="str">
        <f>chsfry.info!A$23</f>
        <v>Y</v>
      </c>
      <c r="B327" s="135">
        <f>chsfry.info!B$23</f>
        <v>18</v>
      </c>
      <c r="C327" s="139">
        <v>0.24020202020202011</v>
      </c>
      <c r="D327" s="140">
        <v>0.94350101451308765</v>
      </c>
      <c r="E327" s="139">
        <v>0.29321212121212092</v>
      </c>
      <c r="F327" s="140">
        <v>0.30184570467952671</v>
      </c>
      <c r="G327" s="139"/>
      <c r="H327" s="140"/>
      <c r="I327" s="139"/>
      <c r="J327" s="140"/>
    </row>
    <row r="328" spans="1:10">
      <c r="A328" s="135" t="str">
        <f>chsfry.info!A$23</f>
        <v>Y</v>
      </c>
      <c r="B328" s="135">
        <f>chsfry.info!B$23</f>
        <v>18</v>
      </c>
      <c r="C328" s="139">
        <v>0.31640404040404024</v>
      </c>
      <c r="D328" s="140">
        <v>0.86587219995551801</v>
      </c>
      <c r="E328" s="139">
        <v>0.42242424242423982</v>
      </c>
      <c r="F328" s="140">
        <v>0.42789191112055774</v>
      </c>
      <c r="G328" s="139"/>
      <c r="H328" s="140"/>
      <c r="I328" s="139"/>
      <c r="J328" s="140"/>
    </row>
    <row r="329" spans="1:10">
      <c r="A329" s="135" t="str">
        <f>chsfry.info!A$23</f>
        <v>Y</v>
      </c>
      <c r="B329" s="135">
        <f>chsfry.info!B$23</f>
        <v>18</v>
      </c>
      <c r="C329" s="139">
        <v>0.39260606060605835</v>
      </c>
      <c r="D329" s="140">
        <v>0.78365606679097544</v>
      </c>
      <c r="E329" s="139">
        <v>0.55163636363636293</v>
      </c>
      <c r="F329" s="140">
        <v>0.56704869583756023</v>
      </c>
      <c r="G329" s="139"/>
      <c r="H329" s="140"/>
      <c r="I329" s="139"/>
      <c r="J329" s="140"/>
    </row>
    <row r="330" spans="1:10">
      <c r="A330" s="135" t="str">
        <f>chsfry.info!A$23</f>
        <v>Y</v>
      </c>
      <c r="B330" s="135">
        <f>chsfry.info!B$23</f>
        <v>18</v>
      </c>
      <c r="C330" s="139">
        <v>0.46880808080807779</v>
      </c>
      <c r="D330" s="140">
        <v>0.70422877649433346</v>
      </c>
      <c r="E330" s="139">
        <v>0.68084848484848293</v>
      </c>
      <c r="F330" s="140">
        <v>0.71607001694477967</v>
      </c>
      <c r="G330" s="139"/>
      <c r="H330" s="140"/>
      <c r="I330" s="139"/>
      <c r="J330" s="140"/>
    </row>
    <row r="331" spans="1:10">
      <c r="A331" s="135" t="str">
        <f>chsfry.info!A$23</f>
        <v>Y</v>
      </c>
      <c r="B331" s="135">
        <f>chsfry.info!B$23</f>
        <v>18</v>
      </c>
      <c r="C331" s="139">
        <v>0.54501010101010061</v>
      </c>
      <c r="D331" s="140">
        <v>0.62135816745036843</v>
      </c>
      <c r="E331" s="139">
        <v>0.81006060606060282</v>
      </c>
      <c r="F331" s="140">
        <v>0.84305601647602457</v>
      </c>
      <c r="G331" s="139"/>
      <c r="H331" s="140"/>
      <c r="I331" s="139"/>
      <c r="J331" s="140"/>
    </row>
    <row r="332" spans="1:10">
      <c r="A332" s="135" t="str">
        <f>chsfry.info!A$23</f>
        <v>Y</v>
      </c>
      <c r="B332" s="135">
        <f>chsfry.info!B$23</f>
        <v>18</v>
      </c>
      <c r="C332" s="139">
        <v>0.62121212121211988</v>
      </c>
      <c r="D332" s="140">
        <v>0.53122204469790302</v>
      </c>
      <c r="E332" s="139">
        <v>0.93927272727272593</v>
      </c>
      <c r="F332" s="140">
        <v>0.93400460943038366</v>
      </c>
      <c r="G332" s="139"/>
      <c r="H332" s="140"/>
      <c r="I332" s="139"/>
      <c r="J332" s="140"/>
    </row>
    <row r="333" spans="1:10">
      <c r="A333" s="135" t="str">
        <f>chsfry.info!A$23</f>
        <v>Y</v>
      </c>
      <c r="B333" s="135">
        <f>chsfry.info!B$23</f>
        <v>18</v>
      </c>
      <c r="C333" s="139">
        <v>0.69741414141413938</v>
      </c>
      <c r="D333" s="140">
        <v>0.44095279694388667</v>
      </c>
      <c r="E333" s="139">
        <v>1.0684848484848459</v>
      </c>
      <c r="F333" s="140">
        <v>0.98982735178730563</v>
      </c>
      <c r="G333" s="139"/>
      <c r="H333" s="140"/>
      <c r="I333" s="139"/>
      <c r="J333" s="140"/>
    </row>
    <row r="334" spans="1:10">
      <c r="A334" s="135" t="str">
        <f>chsfry.info!A$23</f>
        <v>Y</v>
      </c>
      <c r="B334" s="135">
        <f>chsfry.info!B$23</f>
        <v>18</v>
      </c>
      <c r="C334" s="139">
        <v>0.77361616161615887</v>
      </c>
      <c r="D334" s="140">
        <v>0.36108191991530664</v>
      </c>
      <c r="E334" s="139">
        <v>1.197696969696969</v>
      </c>
      <c r="F334" s="140">
        <v>0.99581590140414256</v>
      </c>
      <c r="G334" s="139"/>
      <c r="H334" s="140"/>
      <c r="I334" s="139"/>
      <c r="J334" s="140"/>
    </row>
    <row r="335" spans="1:10">
      <c r="A335" s="135" t="str">
        <f>chsfry.info!A$23</f>
        <v>Y</v>
      </c>
      <c r="B335" s="135">
        <f>chsfry.info!B$23</f>
        <v>18</v>
      </c>
      <c r="C335" s="139">
        <v>0.84981818181818158</v>
      </c>
      <c r="D335" s="140">
        <v>0.29864438620644279</v>
      </c>
      <c r="E335" s="139">
        <v>1.326909090909089</v>
      </c>
      <c r="F335" s="140">
        <v>0.94428129407264294</v>
      </c>
      <c r="G335" s="139"/>
      <c r="H335" s="140"/>
      <c r="I335" s="139"/>
      <c r="J335" s="140"/>
    </row>
    <row r="336" spans="1:10">
      <c r="A336" s="135" t="str">
        <f>chsfry.info!A$23</f>
        <v>Y</v>
      </c>
      <c r="B336" s="135">
        <f>chsfry.info!B$23</f>
        <v>18</v>
      </c>
      <c r="C336" s="139">
        <v>0.92602020202020108</v>
      </c>
      <c r="D336" s="140">
        <v>0.25310902626031606</v>
      </c>
      <c r="E336" s="139">
        <v>1.456121212121209</v>
      </c>
      <c r="F336" s="140">
        <v>0.85026086758949793</v>
      </c>
      <c r="G336" s="139"/>
      <c r="H336" s="140"/>
      <c r="I336" s="139"/>
      <c r="J336" s="140"/>
    </row>
    <row r="337" spans="1:10">
      <c r="A337" s="135" t="str">
        <f>chsfry.info!A$23</f>
        <v>Y</v>
      </c>
      <c r="B337" s="135">
        <f>chsfry.info!B$23</f>
        <v>18</v>
      </c>
      <c r="C337" s="139">
        <v>1.0022222222222206</v>
      </c>
      <c r="D337" s="140">
        <v>0.21773322972486164</v>
      </c>
      <c r="E337" s="139">
        <v>1.5853333333333322</v>
      </c>
      <c r="F337" s="140">
        <v>0.73929995351295674</v>
      </c>
      <c r="G337" s="139"/>
      <c r="H337" s="140"/>
      <c r="I337" s="139"/>
      <c r="J337" s="140"/>
    </row>
    <row r="338" spans="1:10">
      <c r="A338" s="135" t="str">
        <f>chsfry.info!A$23</f>
        <v>Y</v>
      </c>
      <c r="B338" s="135">
        <f>chsfry.info!B$23</f>
        <v>18</v>
      </c>
      <c r="C338" s="139">
        <v>1.0784242424242398</v>
      </c>
      <c r="D338" s="140">
        <v>0.18989085847756787</v>
      </c>
      <c r="E338" s="139">
        <v>1.7145454545454522</v>
      </c>
      <c r="F338" s="140">
        <v>0.62936788338419858</v>
      </c>
      <c r="G338" s="139"/>
      <c r="H338" s="140"/>
      <c r="I338" s="139"/>
      <c r="J338" s="140"/>
    </row>
    <row r="339" spans="1:10">
      <c r="A339" s="135" t="str">
        <f>chsfry.info!A$23</f>
        <v>Y</v>
      </c>
      <c r="B339" s="135">
        <f>chsfry.info!B$23</f>
        <v>18</v>
      </c>
      <c r="C339" s="139">
        <v>1.1546262626262627</v>
      </c>
      <c r="D339" s="140">
        <v>0.16853471565084757</v>
      </c>
      <c r="E339" s="139">
        <v>1.8437575757575753</v>
      </c>
      <c r="F339" s="140">
        <v>0.52942348484902635</v>
      </c>
      <c r="G339" s="139"/>
      <c r="H339" s="140"/>
      <c r="I339" s="139"/>
      <c r="J339" s="140"/>
    </row>
    <row r="340" spans="1:10">
      <c r="A340" s="135" t="str">
        <f>chsfry.info!A$23</f>
        <v>Y</v>
      </c>
      <c r="B340" s="135">
        <f>chsfry.info!B$23</f>
        <v>18</v>
      </c>
      <c r="C340" s="139">
        <v>1.2308282828282819</v>
      </c>
      <c r="D340" s="140">
        <v>0.1526393523265368</v>
      </c>
      <c r="E340" s="139">
        <v>1.9729696969696953</v>
      </c>
      <c r="F340" s="140">
        <v>0.45598759083994261</v>
      </c>
      <c r="G340" s="139"/>
      <c r="H340" s="140"/>
      <c r="I340" s="139"/>
      <c r="J340" s="140"/>
    </row>
    <row r="341" spans="1:10">
      <c r="A341" s="135" t="str">
        <f>chsfry.info!A$23</f>
        <v>Y</v>
      </c>
      <c r="B341" s="135">
        <f>chsfry.info!B$23</f>
        <v>18</v>
      </c>
      <c r="C341" s="139">
        <v>1.3070303030303017</v>
      </c>
      <c r="D341" s="140">
        <v>0.13594145671096095</v>
      </c>
      <c r="E341" s="139">
        <v>2.102181818181815</v>
      </c>
      <c r="F341" s="140">
        <v>0.39280206499336262</v>
      </c>
      <c r="G341" s="139"/>
      <c r="H341" s="140"/>
      <c r="I341" s="139"/>
      <c r="J341" s="140"/>
    </row>
    <row r="342" spans="1:10">
      <c r="A342" s="135" t="str">
        <f>chsfry.info!A$23</f>
        <v>Y</v>
      </c>
      <c r="B342" s="135">
        <f>chsfry.info!B$23</f>
        <v>18</v>
      </c>
      <c r="C342" s="139">
        <v>1.3832323232323209</v>
      </c>
      <c r="D342" s="140">
        <v>0.11340190970597967</v>
      </c>
      <c r="E342" s="139">
        <v>2.2313939393939384</v>
      </c>
      <c r="F342" s="140">
        <v>0.33185633603246245</v>
      </c>
      <c r="G342" s="139"/>
      <c r="H342" s="140"/>
      <c r="I342" s="139"/>
      <c r="J342" s="140"/>
    </row>
    <row r="343" spans="1:10">
      <c r="A343" s="135" t="str">
        <f>chsfry.info!A$23</f>
        <v>Y</v>
      </c>
      <c r="B343" s="135">
        <f>chsfry.info!B$23</f>
        <v>18</v>
      </c>
      <c r="C343" s="139">
        <v>1.4594343434343404</v>
      </c>
      <c r="D343" s="140">
        <v>8.7324990355781257E-2</v>
      </c>
      <c r="E343" s="139">
        <v>2.3606060606060582</v>
      </c>
      <c r="F343" s="140">
        <v>0.27585082267768574</v>
      </c>
      <c r="G343" s="139"/>
      <c r="H343" s="140"/>
      <c r="I343" s="139"/>
      <c r="J343" s="140"/>
    </row>
    <row r="344" spans="1:10">
      <c r="A344" s="135" t="str">
        <f>chsfry.info!A$23</f>
        <v>Y</v>
      </c>
      <c r="B344" s="135">
        <f>chsfry.info!B$23</f>
        <v>18</v>
      </c>
      <c r="C344" s="139">
        <v>1.535636363636363</v>
      </c>
      <c r="D344" s="140">
        <v>6.3924609454997242E-2</v>
      </c>
      <c r="E344" s="139">
        <v>2.4898181818181815</v>
      </c>
      <c r="F344" s="140">
        <v>0.23923743422991217</v>
      </c>
      <c r="G344" s="139"/>
      <c r="H344" s="140"/>
      <c r="I344" s="139"/>
      <c r="J344" s="140"/>
    </row>
    <row r="345" spans="1:10">
      <c r="A345" s="135" t="str">
        <f>chsfry.info!A$23</f>
        <v>Y</v>
      </c>
      <c r="B345" s="135">
        <f>chsfry.info!B$23</f>
        <v>18</v>
      </c>
      <c r="C345" s="139">
        <v>1.6118383838383827</v>
      </c>
      <c r="D345" s="140">
        <v>4.655402084317601E-2</v>
      </c>
      <c r="E345" s="139">
        <v>2.6190303030303013</v>
      </c>
      <c r="F345" s="140">
        <v>0.21914243692475061</v>
      </c>
      <c r="G345" s="139"/>
      <c r="H345" s="140"/>
      <c r="I345" s="139"/>
      <c r="J345" s="140"/>
    </row>
    <row r="346" spans="1:10">
      <c r="A346" s="135" t="str">
        <f>chsfry.info!A$23</f>
        <v>Y</v>
      </c>
      <c r="B346" s="135">
        <f>chsfry.info!B$23</f>
        <v>18</v>
      </c>
      <c r="C346" s="139">
        <v>1.688040404040402</v>
      </c>
      <c r="D346" s="140">
        <v>3.5678749376711616E-2</v>
      </c>
      <c r="E346" s="139">
        <v>2.748242424242421</v>
      </c>
      <c r="F346" s="140">
        <v>0.20617225855412333</v>
      </c>
      <c r="G346" s="139"/>
      <c r="H346" s="140"/>
      <c r="I346" s="139"/>
      <c r="J346" s="140"/>
    </row>
    <row r="347" spans="1:10">
      <c r="A347" s="135" t="str">
        <f>chsfry.info!A$23</f>
        <v>Y</v>
      </c>
      <c r="B347" s="135">
        <f>chsfry.info!B$23</f>
        <v>18</v>
      </c>
      <c r="C347" s="139">
        <v>1.7642424242424215</v>
      </c>
      <c r="D347" s="140">
        <v>2.8525075338973718E-2</v>
      </c>
      <c r="E347" s="139">
        <v>2.8774545454545444</v>
      </c>
      <c r="F347" s="140">
        <v>0.19797955470867717</v>
      </c>
      <c r="G347" s="139"/>
      <c r="H347" s="140"/>
      <c r="I347" s="139"/>
      <c r="J347" s="140"/>
    </row>
    <row r="348" spans="1:10">
      <c r="A348" s="135" t="str">
        <f>chsfry.info!A$23</f>
        <v>Y</v>
      </c>
      <c r="B348" s="135">
        <f>chsfry.info!B$23</f>
        <v>18</v>
      </c>
      <c r="C348" s="139">
        <v>1.8404444444444443</v>
      </c>
      <c r="D348" s="140">
        <v>2.2124911345589207E-2</v>
      </c>
      <c r="E348" s="139">
        <v>3.0066666666666642</v>
      </c>
      <c r="F348" s="140">
        <v>0.19192019831792409</v>
      </c>
      <c r="G348" s="139"/>
      <c r="H348" s="140"/>
      <c r="I348" s="139"/>
      <c r="J348" s="140"/>
    </row>
    <row r="349" spans="1:10">
      <c r="A349" s="135" t="str">
        <f>chsfry.info!A$23</f>
        <v>Y</v>
      </c>
      <c r="B349" s="135">
        <f>chsfry.info!B$23</f>
        <v>18</v>
      </c>
      <c r="C349" s="139">
        <v>1.9928484848484831</v>
      </c>
      <c r="D349" s="140">
        <v>1.1907386480178006E-2</v>
      </c>
      <c r="E349" s="139">
        <v>3.1358787878787875</v>
      </c>
      <c r="F349" s="140">
        <v>0.18678855272123912</v>
      </c>
      <c r="G349" s="139"/>
      <c r="H349" s="140"/>
      <c r="I349" s="139"/>
      <c r="J349" s="140"/>
    </row>
    <row r="350" spans="1:10">
      <c r="A350" s="135" t="str">
        <f>chsfry.info!A$23</f>
        <v>Y</v>
      </c>
      <c r="B350" s="135">
        <f>chsfry.info!B$23</f>
        <v>18</v>
      </c>
      <c r="C350" s="139">
        <v>2.0690505050505026</v>
      </c>
      <c r="D350" s="140">
        <v>0</v>
      </c>
      <c r="E350" s="139">
        <v>3.2650909090909077</v>
      </c>
      <c r="F350" s="140">
        <v>0.18038741336974567</v>
      </c>
      <c r="G350" s="139"/>
      <c r="H350" s="140"/>
    </row>
    <row r="351" spans="1:10">
      <c r="A351" s="135" t="str">
        <f>chsfry.info!A$23</f>
        <v>Y</v>
      </c>
      <c r="B351" s="135">
        <f>chsfry.info!B$23</f>
        <v>18</v>
      </c>
      <c r="C351" s="139"/>
      <c r="D351" s="140"/>
      <c r="E351" s="139">
        <v>3.3943030303030142</v>
      </c>
      <c r="F351" s="140">
        <v>0.16855260404820532</v>
      </c>
      <c r="G351" s="139"/>
      <c r="H351" s="140"/>
    </row>
    <row r="352" spans="1:10">
      <c r="A352" s="135" t="str">
        <f>chsfry.info!A$23</f>
        <v>Y</v>
      </c>
      <c r="B352" s="135">
        <f>chsfry.info!B$23</f>
        <v>18</v>
      </c>
      <c r="C352" s="139"/>
      <c r="D352" s="140"/>
      <c r="E352" s="139">
        <v>3.5235151515151375</v>
      </c>
      <c r="F352" s="140">
        <v>0.1471595648520615</v>
      </c>
      <c r="G352" s="139"/>
      <c r="H352" s="140"/>
    </row>
    <row r="353" spans="1:8">
      <c r="A353" s="135" t="str">
        <f>chsfry.info!A$23</f>
        <v>Y</v>
      </c>
      <c r="B353" s="135">
        <f>chsfry.info!B$23</f>
        <v>18</v>
      </c>
      <c r="C353" s="139"/>
      <c r="D353" s="140"/>
      <c r="E353" s="139">
        <v>3.6527272727272604</v>
      </c>
      <c r="F353" s="140">
        <v>0.1215639137912158</v>
      </c>
      <c r="G353" s="139"/>
      <c r="H353" s="140"/>
    </row>
    <row r="354" spans="1:8">
      <c r="A354" s="135" t="str">
        <f>chsfry.info!A$23</f>
        <v>Y</v>
      </c>
      <c r="B354" s="135">
        <f>chsfry.info!B$23</f>
        <v>18</v>
      </c>
      <c r="C354" s="139"/>
      <c r="D354" s="140"/>
      <c r="E354" s="139">
        <v>3.7819393939393837</v>
      </c>
      <c r="F354" s="140">
        <v>9.7653682848515708E-2</v>
      </c>
      <c r="G354" s="139"/>
      <c r="H354" s="140"/>
    </row>
    <row r="355" spans="1:8">
      <c r="A355" s="135" t="str">
        <f>chsfry.info!A$23</f>
        <v>Y</v>
      </c>
      <c r="B355" s="135">
        <f>chsfry.info!B$23</f>
        <v>18</v>
      </c>
      <c r="C355" s="139"/>
      <c r="D355" s="140"/>
      <c r="E355" s="139">
        <v>3.9111515151515066</v>
      </c>
      <c r="F355" s="140">
        <v>7.8749656703608173E-2</v>
      </c>
      <c r="G355" s="139"/>
      <c r="H355" s="140"/>
    </row>
    <row r="356" spans="1:8">
      <c r="A356" s="135" t="str">
        <f>chsfry.info!A$23</f>
        <v>Y</v>
      </c>
      <c r="B356" s="135">
        <f>chsfry.info!B$23</f>
        <v>18</v>
      </c>
      <c r="C356" s="139"/>
      <c r="D356" s="140"/>
      <c r="E356" s="139">
        <v>4.0403636363636295</v>
      </c>
      <c r="F356" s="140">
        <v>6.5354246741664665E-2</v>
      </c>
      <c r="G356" s="139"/>
      <c r="H356" s="140"/>
    </row>
    <row r="357" spans="1:8">
      <c r="A357" s="135" t="str">
        <f>chsfry.info!A$23</f>
        <v>Y</v>
      </c>
      <c r="B357" s="135">
        <f>chsfry.info!B$23</f>
        <v>18</v>
      </c>
      <c r="C357" s="139"/>
      <c r="D357" s="140"/>
      <c r="E357" s="139">
        <v>4.298787878787877</v>
      </c>
      <c r="F357" s="140">
        <v>4.6859571969348007E-2</v>
      </c>
      <c r="G357" s="139"/>
      <c r="H357" s="140"/>
    </row>
    <row r="358" spans="1:8">
      <c r="A358" s="135" t="str">
        <f>chsfry.info!A$23</f>
        <v>Y</v>
      </c>
      <c r="B358" s="135">
        <f>chsfry.info!B$23</f>
        <v>18</v>
      </c>
      <c r="C358" s="139"/>
      <c r="D358" s="140"/>
      <c r="E358" s="139">
        <v>4.4279999999999671</v>
      </c>
      <c r="F358" s="140">
        <v>4.1323421086560577E-2</v>
      </c>
      <c r="G358" s="94"/>
    </row>
    <row r="359" spans="1:8">
      <c r="A359" s="135" t="str">
        <f>chsfry.info!A$23</f>
        <v>Y</v>
      </c>
      <c r="B359" s="135">
        <f>chsfry.info!B$23</f>
        <v>18</v>
      </c>
      <c r="C359" s="139"/>
      <c r="D359" s="140"/>
      <c r="E359" s="139">
        <v>4.8156363636363366</v>
      </c>
      <c r="F359" s="140">
        <v>2.8922307131834669E-2</v>
      </c>
      <c r="G359" s="94"/>
    </row>
    <row r="360" spans="1:8">
      <c r="A360" s="135" t="str">
        <f>chsfry.info!A$23</f>
        <v>Y</v>
      </c>
      <c r="B360" s="135">
        <f>chsfry.info!B$23</f>
        <v>18</v>
      </c>
      <c r="C360" s="139"/>
      <c r="D360" s="140"/>
      <c r="E360" s="139">
        <v>5.0740606060605833</v>
      </c>
      <c r="F360" s="140">
        <v>1.8181689325543732E-2</v>
      </c>
    </row>
    <row r="361" spans="1:8">
      <c r="A361" s="135" t="str">
        <f>chsfry.info!A$23</f>
        <v>Y</v>
      </c>
      <c r="B361" s="135">
        <f>chsfry.info!B$23</f>
        <v>18</v>
      </c>
      <c r="C361" s="139"/>
      <c r="D361" s="140"/>
      <c r="E361" s="139">
        <v>5.3324848484848291</v>
      </c>
      <c r="F361" s="140">
        <v>9.1619738707714414E-3</v>
      </c>
    </row>
    <row r="362" spans="1:8">
      <c r="A362" s="135" t="str">
        <f>chsfry.info!A$23</f>
        <v>Y</v>
      </c>
      <c r="B362" s="135">
        <f>chsfry.info!B$23</f>
        <v>18</v>
      </c>
      <c r="C362" s="139"/>
      <c r="D362" s="140"/>
      <c r="E362" s="139">
        <v>5.5909090909090757</v>
      </c>
      <c r="F362" s="140">
        <v>4.0902880382519373E-3</v>
      </c>
    </row>
    <row r="363" spans="1:8">
      <c r="A363" s="135" t="str">
        <f>chsfry.info!A$23</f>
        <v>Y</v>
      </c>
      <c r="B363" s="135">
        <f>chsfry.info!B$23</f>
        <v>18</v>
      </c>
    </row>
    <row r="364" spans="1:8">
      <c r="A364" s="135" t="str">
        <f>chsfry.info!A$24</f>
        <v>Y</v>
      </c>
      <c r="B364" s="135">
        <f>chsfry.info!B$24</f>
        <v>19</v>
      </c>
      <c r="C364" s="56" t="s">
        <v>2</v>
      </c>
      <c r="D364" s="137" t="str">
        <f>chsfry.info!$C$24</f>
        <v>Tuolumne FWS</v>
      </c>
      <c r="E364" s="56" t="s">
        <v>0</v>
      </c>
      <c r="F364" s="137" t="str">
        <f>chsfry.info!$C$24</f>
        <v>Tuolumne FWS</v>
      </c>
      <c r="G364" s="56" t="s">
        <v>3</v>
      </c>
      <c r="H364" s="137" t="str">
        <f>chsfry.info!$C$24</f>
        <v>Tuolumne FWS</v>
      </c>
    </row>
    <row r="365" spans="1:8">
      <c r="A365" s="135" t="str">
        <f>chsfry.info!A$24</f>
        <v>Y</v>
      </c>
      <c r="B365" s="135">
        <f>chsfry.info!B$24</f>
        <v>19</v>
      </c>
      <c r="C365" s="139">
        <v>0</v>
      </c>
      <c r="D365" s="140">
        <v>1</v>
      </c>
      <c r="E365" s="139">
        <v>0</v>
      </c>
      <c r="F365" s="140">
        <v>0</v>
      </c>
      <c r="H365" s="54" t="s">
        <v>589</v>
      </c>
    </row>
    <row r="366" spans="1:8">
      <c r="A366" s="135" t="str">
        <f>chsfry.info!A$24</f>
        <v>Y</v>
      </c>
      <c r="B366" s="135">
        <f>chsfry.info!B$24</f>
        <v>19</v>
      </c>
      <c r="C366" s="139">
        <v>0.1</v>
      </c>
      <c r="D366" s="140">
        <v>0.71</v>
      </c>
      <c r="E366" s="139">
        <v>0.1</v>
      </c>
      <c r="F366" s="140">
        <v>0.05</v>
      </c>
    </row>
    <row r="367" spans="1:8">
      <c r="A367" s="135" t="str">
        <f>chsfry.info!A$24</f>
        <v>Y</v>
      </c>
      <c r="B367" s="135">
        <f>chsfry.info!B$24</f>
        <v>19</v>
      </c>
      <c r="C367" s="139">
        <v>0.2</v>
      </c>
      <c r="D367" s="140">
        <v>0.51</v>
      </c>
      <c r="E367" s="139">
        <v>0.2</v>
      </c>
      <c r="F367" s="140">
        <v>0.12</v>
      </c>
    </row>
    <row r="368" spans="1:8">
      <c r="A368" s="135" t="str">
        <f>chsfry.info!A$24</f>
        <v>Y</v>
      </c>
      <c r="B368" s="135">
        <f>chsfry.info!B$24</f>
        <v>19</v>
      </c>
      <c r="C368" s="139">
        <v>0.3</v>
      </c>
      <c r="D368" s="140">
        <v>0.4</v>
      </c>
      <c r="E368" s="139">
        <v>0.3</v>
      </c>
      <c r="F368" s="140">
        <v>0.24</v>
      </c>
    </row>
    <row r="369" spans="1:6">
      <c r="A369" s="135" t="str">
        <f>chsfry.info!A$24</f>
        <v>Y</v>
      </c>
      <c r="B369" s="135">
        <f>chsfry.info!B$24</f>
        <v>19</v>
      </c>
      <c r="C369" s="139">
        <v>0.4</v>
      </c>
      <c r="D369" s="140">
        <v>0.34</v>
      </c>
      <c r="E369" s="139">
        <v>0.4</v>
      </c>
      <c r="F369" s="140">
        <v>0.41</v>
      </c>
    </row>
    <row r="370" spans="1:6">
      <c r="A370" s="135" t="str">
        <f>chsfry.info!A$24</f>
        <v>Y</v>
      </c>
      <c r="B370" s="135">
        <f>chsfry.info!B$24</f>
        <v>19</v>
      </c>
      <c r="C370" s="139">
        <v>0.5</v>
      </c>
      <c r="D370" s="140">
        <v>0.28999999999999998</v>
      </c>
      <c r="E370" s="139">
        <v>0.5</v>
      </c>
      <c r="F370" s="140">
        <v>0.61</v>
      </c>
    </row>
    <row r="371" spans="1:6">
      <c r="A371" s="135" t="str">
        <f>chsfry.info!A$24</f>
        <v>Y</v>
      </c>
      <c r="B371" s="135">
        <f>chsfry.info!B$24</f>
        <v>19</v>
      </c>
      <c r="C371" s="139">
        <v>0.6</v>
      </c>
      <c r="D371" s="140">
        <v>0.24</v>
      </c>
      <c r="E371" s="139">
        <v>0.6</v>
      </c>
      <c r="F371" s="140">
        <v>0.79</v>
      </c>
    </row>
    <row r="372" spans="1:6">
      <c r="A372" s="135" t="str">
        <f>chsfry.info!A$24</f>
        <v>Y</v>
      </c>
      <c r="B372" s="135">
        <f>chsfry.info!B$24</f>
        <v>19</v>
      </c>
      <c r="C372" s="139">
        <v>0.7</v>
      </c>
      <c r="D372" s="140">
        <v>0.21</v>
      </c>
      <c r="E372" s="139">
        <v>0.7</v>
      </c>
      <c r="F372" s="140">
        <v>0.94</v>
      </c>
    </row>
    <row r="373" spans="1:6">
      <c r="A373" s="135" t="str">
        <f>chsfry.info!A$24</f>
        <v>Y</v>
      </c>
      <c r="B373" s="135">
        <f>chsfry.info!B$24</f>
        <v>19</v>
      </c>
      <c r="C373" s="139">
        <v>0.8</v>
      </c>
      <c r="D373" s="140">
        <v>0.2</v>
      </c>
      <c r="E373" s="139">
        <v>0.8</v>
      </c>
      <c r="F373" s="140">
        <v>1</v>
      </c>
    </row>
    <row r="374" spans="1:6">
      <c r="A374" s="135" t="str">
        <f>chsfry.info!A$24</f>
        <v>Y</v>
      </c>
      <c r="B374" s="135">
        <f>chsfry.info!B$24</f>
        <v>19</v>
      </c>
      <c r="C374" s="139">
        <v>0.9</v>
      </c>
      <c r="D374" s="140">
        <v>0.19</v>
      </c>
      <c r="E374" s="139">
        <v>0.9</v>
      </c>
      <c r="F374" s="140">
        <v>1</v>
      </c>
    </row>
    <row r="375" spans="1:6">
      <c r="A375" s="135" t="str">
        <f>chsfry.info!A$24</f>
        <v>Y</v>
      </c>
      <c r="B375" s="135">
        <f>chsfry.info!B$24</f>
        <v>19</v>
      </c>
      <c r="C375" s="139">
        <v>1</v>
      </c>
      <c r="D375" s="140">
        <v>0.17</v>
      </c>
      <c r="E375" s="139">
        <v>1</v>
      </c>
      <c r="F375" s="140">
        <v>0.92</v>
      </c>
    </row>
    <row r="376" spans="1:6">
      <c r="A376" s="135" t="str">
        <f>chsfry.info!A$24</f>
        <v>Y</v>
      </c>
      <c r="B376" s="135">
        <f>chsfry.info!B$24</f>
        <v>19</v>
      </c>
      <c r="C376" s="139">
        <v>1.1000000000000001</v>
      </c>
      <c r="D376" s="140">
        <v>0.14000000000000001</v>
      </c>
      <c r="E376" s="139">
        <v>1.1000000000000001</v>
      </c>
      <c r="F376" s="140">
        <v>0.8</v>
      </c>
    </row>
    <row r="377" spans="1:6">
      <c r="A377" s="135" t="str">
        <f>chsfry.info!A$24</f>
        <v>Y</v>
      </c>
      <c r="B377" s="135">
        <f>chsfry.info!B$24</f>
        <v>19</v>
      </c>
      <c r="C377" s="139">
        <v>1.2</v>
      </c>
      <c r="D377" s="140">
        <v>0.1</v>
      </c>
      <c r="E377" s="139">
        <v>1.2</v>
      </c>
      <c r="F377" s="140">
        <v>0.66</v>
      </c>
    </row>
    <row r="378" spans="1:6">
      <c r="A378" s="135" t="str">
        <f>chsfry.info!A$24</f>
        <v>Y</v>
      </c>
      <c r="B378" s="135">
        <f>chsfry.info!B$24</f>
        <v>19</v>
      </c>
      <c r="C378" s="139">
        <v>1.3</v>
      </c>
      <c r="D378" s="140">
        <v>0.08</v>
      </c>
      <c r="E378" s="139">
        <v>1.3</v>
      </c>
      <c r="F378" s="140">
        <v>0.55000000000000004</v>
      </c>
    </row>
    <row r="379" spans="1:6">
      <c r="A379" s="135" t="str">
        <f>chsfry.info!A$24</f>
        <v>Y</v>
      </c>
      <c r="B379" s="135">
        <f>chsfry.info!B$24</f>
        <v>19</v>
      </c>
      <c r="C379" s="139">
        <v>1.7</v>
      </c>
      <c r="D379" s="140">
        <v>0.08</v>
      </c>
      <c r="E379" s="139">
        <v>1.4</v>
      </c>
      <c r="F379" s="140">
        <v>0.45</v>
      </c>
    </row>
    <row r="380" spans="1:6">
      <c r="A380" s="135" t="str">
        <f>chsfry.info!A$24</f>
        <v>Y</v>
      </c>
      <c r="B380" s="135">
        <f>chsfry.info!B$24</f>
        <v>19</v>
      </c>
      <c r="C380" s="139">
        <v>1.8</v>
      </c>
      <c r="D380" s="140">
        <v>7.0000000000000007E-2</v>
      </c>
      <c r="E380" s="139">
        <v>1.5</v>
      </c>
      <c r="F380" s="140">
        <v>0.38</v>
      </c>
    </row>
    <row r="381" spans="1:6">
      <c r="A381" s="135" t="str">
        <f>chsfry.info!A$24</f>
        <v>Y</v>
      </c>
      <c r="B381" s="135">
        <f>chsfry.info!B$24</f>
        <v>19</v>
      </c>
      <c r="C381" s="139">
        <v>1.9</v>
      </c>
      <c r="D381" s="140">
        <v>0.06</v>
      </c>
      <c r="E381" s="139">
        <v>1.6</v>
      </c>
      <c r="F381" s="140">
        <v>0.32</v>
      </c>
    </row>
    <row r="382" spans="1:6">
      <c r="A382" s="135" t="str">
        <f>chsfry.info!A$24</f>
        <v>Y</v>
      </c>
      <c r="B382" s="135">
        <f>chsfry.info!B$24</f>
        <v>19</v>
      </c>
      <c r="C382" s="139">
        <v>2</v>
      </c>
      <c r="D382" s="140">
        <v>0.05</v>
      </c>
      <c r="E382" s="139">
        <v>1.7</v>
      </c>
      <c r="F382" s="140">
        <v>0.26</v>
      </c>
    </row>
    <row r="383" spans="1:6">
      <c r="A383" s="135" t="str">
        <f>chsfry.info!A$24</f>
        <v>Y</v>
      </c>
      <c r="B383" s="135">
        <f>chsfry.info!B$24</f>
        <v>19</v>
      </c>
      <c r="C383" s="139">
        <v>2.1</v>
      </c>
      <c r="D383" s="140">
        <v>0.03</v>
      </c>
      <c r="E383" s="139">
        <v>1.8</v>
      </c>
      <c r="F383" s="140">
        <v>0.21</v>
      </c>
    </row>
    <row r="384" spans="1:6">
      <c r="A384" s="135" t="str">
        <f>chsfry.info!A$24</f>
        <v>Y</v>
      </c>
      <c r="B384" s="135">
        <f>chsfry.info!B$24</f>
        <v>19</v>
      </c>
      <c r="C384" s="139">
        <v>2.9</v>
      </c>
      <c r="D384" s="140">
        <v>0.03</v>
      </c>
      <c r="E384" s="139">
        <v>1.9</v>
      </c>
      <c r="F384" s="140">
        <v>0.15</v>
      </c>
    </row>
    <row r="385" spans="1:13">
      <c r="A385" s="135" t="str">
        <f>chsfry.info!A$24</f>
        <v>Y</v>
      </c>
      <c r="B385" s="135">
        <f>chsfry.info!B$24</f>
        <v>19</v>
      </c>
      <c r="C385" s="139">
        <v>3</v>
      </c>
      <c r="D385" s="140">
        <v>0.02</v>
      </c>
      <c r="E385" s="139">
        <v>2</v>
      </c>
      <c r="F385" s="140">
        <v>0.1</v>
      </c>
    </row>
    <row r="386" spans="1:13">
      <c r="A386" s="135" t="str">
        <f>chsfry.info!A$24</f>
        <v>Y</v>
      </c>
      <c r="B386" s="135">
        <f>chsfry.info!B$24</f>
        <v>19</v>
      </c>
      <c r="C386" s="139">
        <v>3.2</v>
      </c>
      <c r="D386" s="140">
        <v>0.02</v>
      </c>
      <c r="E386" s="139">
        <v>2.1</v>
      </c>
      <c r="F386" s="140">
        <v>7.0000000000000007E-2</v>
      </c>
    </row>
    <row r="387" spans="1:13">
      <c r="A387" s="135" t="str">
        <f>chsfry.info!A$24</f>
        <v>Y</v>
      </c>
      <c r="B387" s="135">
        <f>chsfry.info!B$24</f>
        <v>19</v>
      </c>
      <c r="C387" s="139">
        <v>3.3</v>
      </c>
      <c r="D387" s="140">
        <v>0.01</v>
      </c>
      <c r="E387" s="139">
        <v>2.4</v>
      </c>
      <c r="F387" s="140">
        <v>7.0000000000000007E-2</v>
      </c>
    </row>
    <row r="388" spans="1:13">
      <c r="A388" s="135" t="str">
        <f>chsfry.info!A$24</f>
        <v>Y</v>
      </c>
      <c r="B388" s="135">
        <f>chsfry.info!B$24</f>
        <v>19</v>
      </c>
      <c r="C388" s="139">
        <v>4.8</v>
      </c>
      <c r="D388" s="140">
        <v>0.01</v>
      </c>
      <c r="E388" s="139">
        <v>2.5</v>
      </c>
      <c r="F388" s="140">
        <v>0.06</v>
      </c>
    </row>
    <row r="389" spans="1:13">
      <c r="A389" s="135" t="str">
        <f>chsfry.info!A$24</f>
        <v>Y</v>
      </c>
      <c r="B389" s="135">
        <f>chsfry.info!B$24</f>
        <v>19</v>
      </c>
      <c r="C389" s="139">
        <v>4.9000000000000004</v>
      </c>
      <c r="D389" s="140">
        <v>0</v>
      </c>
      <c r="E389" s="139">
        <v>2.6</v>
      </c>
      <c r="F389" s="140">
        <v>0.05</v>
      </c>
    </row>
    <row r="390" spans="1:13">
      <c r="A390" s="135" t="str">
        <f>chsfry.info!A$24</f>
        <v>Y</v>
      </c>
      <c r="B390" s="135">
        <f>chsfry.info!B$24</f>
        <v>19</v>
      </c>
      <c r="C390" s="139"/>
      <c r="D390" s="140"/>
      <c r="E390" s="139">
        <v>2.7</v>
      </c>
      <c r="F390" s="140">
        <v>0.04</v>
      </c>
    </row>
    <row r="391" spans="1:13">
      <c r="A391" s="135" t="str">
        <f>chsfry.info!A$24</f>
        <v>Y</v>
      </c>
      <c r="B391" s="135">
        <f>chsfry.info!B$24</f>
        <v>19</v>
      </c>
      <c r="C391" s="139"/>
      <c r="D391" s="140"/>
      <c r="E391" s="139">
        <v>2.8</v>
      </c>
      <c r="F391" s="140">
        <v>0.03</v>
      </c>
    </row>
    <row r="392" spans="1:13">
      <c r="A392" s="135" t="str">
        <f>chsfry.info!A$24</f>
        <v>Y</v>
      </c>
      <c r="B392" s="135">
        <f>chsfry.info!B$24</f>
        <v>19</v>
      </c>
      <c r="C392" s="139"/>
      <c r="D392" s="140"/>
      <c r="E392" s="139">
        <v>2.9</v>
      </c>
      <c r="F392" s="140">
        <v>0.02</v>
      </c>
    </row>
    <row r="393" spans="1:13">
      <c r="A393" s="135" t="str">
        <f>chsfry.info!A$24</f>
        <v>Y</v>
      </c>
      <c r="B393" s="135">
        <f>chsfry.info!B$24</f>
        <v>19</v>
      </c>
      <c r="C393" s="139"/>
      <c r="D393" s="140"/>
      <c r="E393" s="139">
        <v>3</v>
      </c>
      <c r="F393" s="140">
        <v>0.02</v>
      </c>
    </row>
    <row r="394" spans="1:13">
      <c r="A394" s="135" t="str">
        <f>chsfry.info!A$24</f>
        <v>Y</v>
      </c>
      <c r="B394" s="135">
        <f>chsfry.info!B$24</f>
        <v>19</v>
      </c>
      <c r="C394" s="139"/>
      <c r="D394" s="140"/>
      <c r="E394" s="139">
        <v>3.1</v>
      </c>
      <c r="F394" s="140">
        <v>0.01</v>
      </c>
    </row>
    <row r="395" spans="1:13">
      <c r="A395" s="135" t="str">
        <f>chsfry.info!A$24</f>
        <v>Y</v>
      </c>
      <c r="B395" s="135">
        <f>chsfry.info!B$24</f>
        <v>19</v>
      </c>
      <c r="C395" s="139"/>
      <c r="D395" s="140"/>
      <c r="E395" s="139">
        <v>3.2</v>
      </c>
      <c r="F395" s="140">
        <v>0.01</v>
      </c>
    </row>
    <row r="396" spans="1:13">
      <c r="A396" s="135" t="str">
        <f>chsfry.info!A$24</f>
        <v>Y</v>
      </c>
      <c r="B396" s="135">
        <f>chsfry.info!B$24</f>
        <v>19</v>
      </c>
      <c r="C396" s="139"/>
      <c r="D396" s="140"/>
      <c r="E396" s="139">
        <v>3.3</v>
      </c>
      <c r="F396" s="140">
        <v>0</v>
      </c>
    </row>
    <row r="397" spans="1:13">
      <c r="A397" s="135" t="str">
        <f>chsfry.info!A$24</f>
        <v>Y</v>
      </c>
      <c r="B397" s="135">
        <f>chsfry.info!B$24</f>
        <v>19</v>
      </c>
    </row>
    <row r="398" spans="1:13">
      <c r="A398" s="135" t="str">
        <f>chsfry.info!A$25</f>
        <v>Y</v>
      </c>
      <c r="B398" s="135">
        <f>chsfry.info!B$25</f>
        <v>20</v>
      </c>
      <c r="C398" s="56" t="s">
        <v>2</v>
      </c>
      <c r="D398" s="137" t="str">
        <f>chsfry.info!$C$25</f>
        <v>Yuba FWS</v>
      </c>
      <c r="E398" s="56" t="s">
        <v>0</v>
      </c>
      <c r="F398" s="137" t="str">
        <f>chsfry.info!$C$25</f>
        <v>Yuba FWS</v>
      </c>
      <c r="G398" s="56" t="s">
        <v>3</v>
      </c>
      <c r="H398" s="137" t="str">
        <f>chsfry.info!$C$25</f>
        <v>Yuba FWS</v>
      </c>
      <c r="I398" s="56" t="s">
        <v>97</v>
      </c>
      <c r="J398" s="137" t="str">
        <f>chsfry.info!$C$25</f>
        <v>Yuba FWS</v>
      </c>
      <c r="L398" s="144" t="s">
        <v>163</v>
      </c>
      <c r="M398" s="144" t="s">
        <v>597</v>
      </c>
    </row>
    <row r="399" spans="1:13">
      <c r="A399" s="135" t="str">
        <f>chsfry.info!A$25</f>
        <v>Y</v>
      </c>
      <c r="B399" s="135">
        <f>chsfry.info!B$25</f>
        <v>20</v>
      </c>
      <c r="C399" s="52">
        <v>0</v>
      </c>
      <c r="D399" s="52">
        <v>1</v>
      </c>
      <c r="E399" s="52">
        <v>0.1</v>
      </c>
      <c r="F399" s="52">
        <v>0</v>
      </c>
      <c r="I399" s="64">
        <v>0</v>
      </c>
      <c r="J399" s="52">
        <v>0</v>
      </c>
      <c r="L399" s="122">
        <v>0.1</v>
      </c>
      <c r="M399" s="52" t="s">
        <v>379</v>
      </c>
    </row>
    <row r="400" spans="1:13">
      <c r="A400" s="135" t="str">
        <f>chsfry.info!A$25</f>
        <v>Y</v>
      </c>
      <c r="B400" s="135">
        <f>chsfry.info!B$25</f>
        <v>20</v>
      </c>
      <c r="C400" s="52">
        <v>0.1</v>
      </c>
      <c r="D400" s="52">
        <v>0.99</v>
      </c>
      <c r="E400" s="52">
        <v>0.2</v>
      </c>
      <c r="F400" s="52">
        <v>0.8</v>
      </c>
      <c r="I400" s="64">
        <v>0.1</v>
      </c>
      <c r="J400" s="52">
        <v>0.1</v>
      </c>
      <c r="L400" s="122">
        <v>1</v>
      </c>
      <c r="M400" s="52" t="s">
        <v>569</v>
      </c>
    </row>
    <row r="401" spans="1:13">
      <c r="A401" s="135" t="str">
        <f>chsfry.info!A$25</f>
        <v>Y</v>
      </c>
      <c r="B401" s="135">
        <f>chsfry.info!B$25</f>
        <v>20</v>
      </c>
      <c r="C401" s="52">
        <v>0.2</v>
      </c>
      <c r="D401" s="52">
        <v>0.95</v>
      </c>
      <c r="E401" s="52">
        <v>0.3</v>
      </c>
      <c r="F401" s="52">
        <v>0.84</v>
      </c>
      <c r="I401" s="64">
        <v>1</v>
      </c>
      <c r="J401" s="52">
        <v>0.25</v>
      </c>
      <c r="L401" s="122">
        <v>2</v>
      </c>
      <c r="M401" s="52" t="s">
        <v>190</v>
      </c>
    </row>
    <row r="402" spans="1:13">
      <c r="A402" s="135" t="str">
        <f>chsfry.info!A$25</f>
        <v>Y</v>
      </c>
      <c r="B402" s="135">
        <f>chsfry.info!B$25</f>
        <v>20</v>
      </c>
      <c r="C402" s="52">
        <v>0.3</v>
      </c>
      <c r="D402" s="52">
        <v>0.89</v>
      </c>
      <c r="E402" s="52">
        <v>0.5</v>
      </c>
      <c r="F402" s="52">
        <v>0.9</v>
      </c>
      <c r="I402" s="64">
        <v>2</v>
      </c>
      <c r="J402" s="52">
        <v>0.1</v>
      </c>
      <c r="L402" s="122">
        <v>3</v>
      </c>
      <c r="M402" s="52" t="s">
        <v>511</v>
      </c>
    </row>
    <row r="403" spans="1:13">
      <c r="A403" s="135" t="str">
        <f>chsfry.info!A$25</f>
        <v>Y</v>
      </c>
      <c r="B403" s="135">
        <f>chsfry.info!B$25</f>
        <v>20</v>
      </c>
      <c r="C403" s="52">
        <v>0.4</v>
      </c>
      <c r="D403" s="52">
        <v>0.81</v>
      </c>
      <c r="E403" s="52">
        <v>0.6</v>
      </c>
      <c r="F403" s="52">
        <v>0.92</v>
      </c>
      <c r="I403" s="64">
        <v>3</v>
      </c>
      <c r="J403" s="52">
        <v>0.54</v>
      </c>
      <c r="L403" s="122">
        <v>4</v>
      </c>
      <c r="M403" s="52" t="s">
        <v>512</v>
      </c>
    </row>
    <row r="404" spans="1:13">
      <c r="A404" s="135" t="str">
        <f>chsfry.info!A$25</f>
        <v>Y</v>
      </c>
      <c r="B404" s="135">
        <f>chsfry.info!B$25</f>
        <v>20</v>
      </c>
      <c r="C404" s="52">
        <v>0.6</v>
      </c>
      <c r="D404" s="52">
        <v>0.65</v>
      </c>
      <c r="E404" s="52">
        <v>0.7</v>
      </c>
      <c r="F404" s="52">
        <v>0.95</v>
      </c>
      <c r="I404" s="64">
        <v>3.7</v>
      </c>
      <c r="J404" s="52">
        <v>1</v>
      </c>
      <c r="L404" s="122">
        <v>5</v>
      </c>
      <c r="M404" s="52" t="s">
        <v>594</v>
      </c>
    </row>
    <row r="405" spans="1:13">
      <c r="A405" s="135" t="str">
        <f>chsfry.info!A$25</f>
        <v>Y</v>
      </c>
      <c r="B405" s="135">
        <f>chsfry.info!B$25</f>
        <v>20</v>
      </c>
      <c r="C405" s="52">
        <v>0.7</v>
      </c>
      <c r="D405" s="52">
        <v>0.56000000000000005</v>
      </c>
      <c r="E405" s="52">
        <v>0.8</v>
      </c>
      <c r="F405" s="52">
        <v>0.96</v>
      </c>
      <c r="I405" s="64">
        <v>4</v>
      </c>
      <c r="J405" s="52">
        <v>1</v>
      </c>
      <c r="L405" s="122">
        <v>7</v>
      </c>
      <c r="M405" s="52" t="s">
        <v>513</v>
      </c>
    </row>
    <row r="406" spans="1:13">
      <c r="A406" s="135" t="str">
        <f>chsfry.info!A$25</f>
        <v>Y</v>
      </c>
      <c r="B406" s="135">
        <f>chsfry.info!B$25</f>
        <v>20</v>
      </c>
      <c r="C406" s="52">
        <v>0.8</v>
      </c>
      <c r="D406" s="52">
        <v>0.49</v>
      </c>
      <c r="E406" s="52">
        <v>0.9</v>
      </c>
      <c r="F406" s="52">
        <v>0.98</v>
      </c>
      <c r="I406" s="64">
        <v>4.7</v>
      </c>
      <c r="J406" s="52">
        <v>1</v>
      </c>
      <c r="L406" s="122">
        <v>8</v>
      </c>
      <c r="M406" s="52" t="s">
        <v>514</v>
      </c>
    </row>
    <row r="407" spans="1:13">
      <c r="A407" s="135" t="str">
        <f>chsfry.info!A$25</f>
        <v>Y</v>
      </c>
      <c r="B407" s="135">
        <f>chsfry.info!B$25</f>
        <v>20</v>
      </c>
      <c r="C407" s="52">
        <v>0.9</v>
      </c>
      <c r="D407" s="52">
        <v>0.42</v>
      </c>
      <c r="E407" s="52">
        <v>1.1000000000000001</v>
      </c>
      <c r="F407" s="52">
        <v>1</v>
      </c>
      <c r="I407" s="64">
        <v>5</v>
      </c>
      <c r="J407" s="52">
        <v>1</v>
      </c>
      <c r="L407" s="122">
        <v>9</v>
      </c>
      <c r="M407" s="52" t="s">
        <v>515</v>
      </c>
    </row>
    <row r="408" spans="1:13">
      <c r="A408" s="135" t="str">
        <f>chsfry.info!A$25</f>
        <v>Y</v>
      </c>
      <c r="B408" s="135">
        <f>chsfry.info!B$25</f>
        <v>20</v>
      </c>
      <c r="C408" s="52">
        <v>1.1000000000000001</v>
      </c>
      <c r="D408" s="52">
        <v>0.3</v>
      </c>
      <c r="E408" s="52">
        <v>1.4</v>
      </c>
      <c r="F408" s="52">
        <v>1</v>
      </c>
      <c r="I408" s="64">
        <v>5.7</v>
      </c>
      <c r="J408" s="52">
        <v>1</v>
      </c>
      <c r="L408" s="122">
        <v>10</v>
      </c>
      <c r="M408" s="52" t="s">
        <v>516</v>
      </c>
    </row>
    <row r="409" spans="1:13">
      <c r="A409" s="135" t="str">
        <f>chsfry.info!A$25</f>
        <v>Y</v>
      </c>
      <c r="B409" s="135">
        <f>chsfry.info!B$25</f>
        <v>20</v>
      </c>
      <c r="C409" s="52">
        <v>1.3</v>
      </c>
      <c r="D409" s="52">
        <v>0.22</v>
      </c>
      <c r="E409" s="52">
        <v>1.7</v>
      </c>
      <c r="F409" s="52">
        <v>0.97</v>
      </c>
      <c r="I409" s="64">
        <v>7</v>
      </c>
      <c r="J409" s="52">
        <v>0.25</v>
      </c>
      <c r="L409" s="123" t="s">
        <v>517</v>
      </c>
    </row>
    <row r="410" spans="1:13">
      <c r="A410" s="135" t="str">
        <f>chsfry.info!A$25</f>
        <v>Y</v>
      </c>
      <c r="B410" s="135">
        <f>chsfry.info!B$25</f>
        <v>20</v>
      </c>
      <c r="C410" s="52">
        <v>1.4</v>
      </c>
      <c r="D410" s="52">
        <v>0.19</v>
      </c>
      <c r="E410" s="52">
        <v>2.2000000000000002</v>
      </c>
      <c r="F410" s="52">
        <v>0.87</v>
      </c>
      <c r="I410" s="64">
        <v>8</v>
      </c>
      <c r="J410" s="52">
        <v>1</v>
      </c>
    </row>
    <row r="411" spans="1:13">
      <c r="A411" s="135" t="str">
        <f>chsfry.info!A$25</f>
        <v>Y</v>
      </c>
      <c r="B411" s="135">
        <f>chsfry.info!B$25</f>
        <v>20</v>
      </c>
      <c r="C411" s="52">
        <v>1.7</v>
      </c>
      <c r="D411" s="52">
        <v>0.13</v>
      </c>
      <c r="E411" s="52">
        <v>2.5</v>
      </c>
      <c r="F411" s="52">
        <v>0.78</v>
      </c>
      <c r="I411" s="64">
        <v>9</v>
      </c>
      <c r="J411" s="52">
        <v>0.25</v>
      </c>
    </row>
    <row r="412" spans="1:13">
      <c r="A412" s="135" t="str">
        <f>chsfry.info!A$25</f>
        <v>Y</v>
      </c>
      <c r="B412" s="135">
        <f>chsfry.info!B$25</f>
        <v>20</v>
      </c>
      <c r="C412" s="52">
        <v>2</v>
      </c>
      <c r="D412" s="52">
        <v>0.1</v>
      </c>
      <c r="E412" s="52">
        <v>2.6</v>
      </c>
      <c r="F412" s="52">
        <v>0.76</v>
      </c>
      <c r="I412" s="64">
        <v>9.6999999999999993</v>
      </c>
      <c r="J412" s="52">
        <v>0.1</v>
      </c>
    </row>
    <row r="413" spans="1:13">
      <c r="A413" s="135" t="str">
        <f>chsfry.info!A$25</f>
        <v>Y</v>
      </c>
      <c r="B413" s="135">
        <f>chsfry.info!B$25</f>
        <v>20</v>
      </c>
      <c r="C413" s="52">
        <v>2.1</v>
      </c>
      <c r="D413" s="52">
        <v>0.1</v>
      </c>
      <c r="E413" s="52">
        <v>2.7</v>
      </c>
      <c r="F413" s="52">
        <v>0.73</v>
      </c>
      <c r="I413" s="64">
        <v>10</v>
      </c>
      <c r="J413" s="52">
        <v>0.54</v>
      </c>
    </row>
    <row r="414" spans="1:13">
      <c r="A414" s="135" t="str">
        <f>chsfry.info!A$25</f>
        <v>Y</v>
      </c>
      <c r="B414" s="135">
        <f>chsfry.info!B$25</f>
        <v>20</v>
      </c>
      <c r="C414" s="52">
        <v>2.2000000000000002</v>
      </c>
      <c r="D414" s="52">
        <v>0.09</v>
      </c>
      <c r="E414" s="52">
        <v>2.8</v>
      </c>
      <c r="F414" s="52">
        <v>0.69</v>
      </c>
      <c r="I414" s="64">
        <v>11</v>
      </c>
      <c r="J414" s="52">
        <v>0</v>
      </c>
    </row>
    <row r="415" spans="1:13">
      <c r="A415" s="135" t="str">
        <f>chsfry.info!A$25</f>
        <v>Y</v>
      </c>
      <c r="B415" s="135">
        <f>chsfry.info!B$25</f>
        <v>20</v>
      </c>
      <c r="C415" s="52">
        <v>2.7</v>
      </c>
      <c r="D415" s="52">
        <v>0.09</v>
      </c>
      <c r="E415" s="52">
        <v>3.5</v>
      </c>
      <c r="F415" s="52">
        <v>0.48</v>
      </c>
    </row>
    <row r="416" spans="1:13">
      <c r="A416" s="135" t="str">
        <f>chsfry.info!A$25</f>
        <v>Y</v>
      </c>
      <c r="B416" s="135">
        <f>chsfry.info!B$25</f>
        <v>20</v>
      </c>
      <c r="C416" s="52">
        <v>2.8</v>
      </c>
      <c r="D416" s="52">
        <v>0.1</v>
      </c>
      <c r="E416" s="52">
        <v>3.6</v>
      </c>
      <c r="F416" s="52">
        <v>0.46</v>
      </c>
    </row>
    <row r="417" spans="1:6">
      <c r="A417" s="135" t="str">
        <f>chsfry.info!A$25</f>
        <v>Y</v>
      </c>
      <c r="B417" s="135">
        <f>chsfry.info!B$25</f>
        <v>20</v>
      </c>
      <c r="C417" s="52">
        <v>2.9</v>
      </c>
      <c r="D417" s="52">
        <v>0.1</v>
      </c>
      <c r="E417" s="52">
        <v>3.8</v>
      </c>
      <c r="F417" s="52">
        <v>0.4</v>
      </c>
    </row>
    <row r="418" spans="1:6">
      <c r="A418" s="135" t="str">
        <f>chsfry.info!A$25</f>
        <v>Y</v>
      </c>
      <c r="B418" s="135">
        <f>chsfry.info!B$25</f>
        <v>20</v>
      </c>
      <c r="C418" s="52">
        <v>3</v>
      </c>
      <c r="D418" s="52">
        <v>0.11</v>
      </c>
      <c r="E418" s="52">
        <v>3.9</v>
      </c>
      <c r="F418" s="52">
        <v>0.38</v>
      </c>
    </row>
    <row r="419" spans="1:6">
      <c r="A419" s="135" t="str">
        <f>chsfry.info!A$25</f>
        <v>Y</v>
      </c>
      <c r="B419" s="135">
        <f>chsfry.info!B$25</f>
        <v>20</v>
      </c>
      <c r="C419" s="52">
        <v>3.1</v>
      </c>
      <c r="D419" s="52">
        <v>0.11</v>
      </c>
      <c r="E419" s="52">
        <v>4</v>
      </c>
      <c r="F419" s="52">
        <v>0.35</v>
      </c>
    </row>
    <row r="420" spans="1:6">
      <c r="A420" s="135" t="str">
        <f>chsfry.info!A$25</f>
        <v>Y</v>
      </c>
      <c r="B420" s="135">
        <f>chsfry.info!B$25</f>
        <v>20</v>
      </c>
      <c r="C420" s="52">
        <v>3.2</v>
      </c>
      <c r="D420" s="52">
        <v>0.12</v>
      </c>
      <c r="E420" s="52">
        <v>4.5999999999999996</v>
      </c>
      <c r="F420" s="52">
        <v>0.23</v>
      </c>
    </row>
    <row r="421" spans="1:6">
      <c r="A421" s="135" t="str">
        <f>chsfry.info!A$25</f>
        <v>Y</v>
      </c>
      <c r="B421" s="135">
        <f>chsfry.info!B$25</f>
        <v>20</v>
      </c>
      <c r="C421" s="52">
        <v>3.4</v>
      </c>
      <c r="D421" s="52">
        <v>0.12</v>
      </c>
      <c r="E421" s="52">
        <v>4.7</v>
      </c>
      <c r="F421" s="52">
        <v>0.22</v>
      </c>
    </row>
    <row r="422" spans="1:6">
      <c r="A422" s="135" t="str">
        <f>chsfry.info!A$25</f>
        <v>Y</v>
      </c>
      <c r="B422" s="135">
        <f>chsfry.info!B$25</f>
        <v>20</v>
      </c>
      <c r="C422" s="52">
        <v>3.5</v>
      </c>
      <c r="D422" s="52">
        <v>0.13</v>
      </c>
      <c r="E422" s="52">
        <v>4.8</v>
      </c>
      <c r="F422" s="52">
        <v>0.2</v>
      </c>
    </row>
    <row r="423" spans="1:6">
      <c r="A423" s="135" t="str">
        <f>chsfry.info!A$25</f>
        <v>Y</v>
      </c>
      <c r="B423" s="135">
        <f>chsfry.info!B$25</f>
        <v>20</v>
      </c>
      <c r="C423" s="52">
        <v>3.62</v>
      </c>
      <c r="D423" s="52">
        <v>0.13</v>
      </c>
      <c r="E423" s="52">
        <v>4.9000000000000004</v>
      </c>
      <c r="F423" s="52">
        <v>0.19</v>
      </c>
    </row>
    <row r="424" spans="1:6">
      <c r="A424" s="135" t="str">
        <f>chsfry.info!A$25</f>
        <v>Y</v>
      </c>
      <c r="B424" s="135">
        <f>chsfry.info!B$25</f>
        <v>20</v>
      </c>
      <c r="C424" s="52">
        <v>3.63</v>
      </c>
      <c r="D424" s="52">
        <v>0</v>
      </c>
      <c r="E424" s="52">
        <v>5</v>
      </c>
      <c r="F424" s="52">
        <v>0.17</v>
      </c>
    </row>
    <row r="425" spans="1:6">
      <c r="A425" s="135" t="str">
        <f>chsfry.info!A$25</f>
        <v>Y</v>
      </c>
      <c r="B425" s="135">
        <f>chsfry.info!B$25</f>
        <v>20</v>
      </c>
      <c r="E425" s="52">
        <v>5.7</v>
      </c>
      <c r="F425" s="52">
        <v>0.1</v>
      </c>
    </row>
    <row r="426" spans="1:6">
      <c r="A426" s="135" t="str">
        <f>chsfry.info!A$25</f>
        <v>Y</v>
      </c>
      <c r="B426" s="135">
        <f>chsfry.info!B$25</f>
        <v>20</v>
      </c>
      <c r="E426" s="52">
        <v>5.8</v>
      </c>
      <c r="F426" s="52">
        <v>0.1</v>
      </c>
    </row>
    <row r="427" spans="1:6">
      <c r="A427" s="135" t="str">
        <f>chsfry.info!A$25</f>
        <v>Y</v>
      </c>
      <c r="B427" s="135">
        <f>chsfry.info!B$25</f>
        <v>20</v>
      </c>
      <c r="E427" s="52">
        <v>6</v>
      </c>
      <c r="F427" s="52">
        <v>0.08</v>
      </c>
    </row>
    <row r="428" spans="1:6">
      <c r="A428" s="135" t="str">
        <f>chsfry.info!A$25</f>
        <v>Y</v>
      </c>
      <c r="B428" s="135">
        <f>chsfry.info!B$25</f>
        <v>20</v>
      </c>
      <c r="E428" s="52">
        <v>6.1</v>
      </c>
      <c r="F428" s="52">
        <v>0.08</v>
      </c>
    </row>
    <row r="429" spans="1:6">
      <c r="A429" s="135" t="str">
        <f>chsfry.info!A$25</f>
        <v>Y</v>
      </c>
      <c r="B429" s="135">
        <f>chsfry.info!B$25</f>
        <v>20</v>
      </c>
      <c r="E429" s="52">
        <v>6.2</v>
      </c>
      <c r="F429" s="52">
        <v>7.0000000000000007E-2</v>
      </c>
    </row>
    <row r="430" spans="1:6">
      <c r="A430" s="135" t="str">
        <f>chsfry.info!A$25</f>
        <v>Y</v>
      </c>
      <c r="B430" s="135">
        <f>chsfry.info!B$25</f>
        <v>20</v>
      </c>
      <c r="E430" s="52">
        <v>6.3</v>
      </c>
      <c r="F430" s="52">
        <v>7.0000000000000007E-2</v>
      </c>
    </row>
    <row r="431" spans="1:6">
      <c r="A431" s="135" t="str">
        <f>chsfry.info!A$25</f>
        <v>Y</v>
      </c>
      <c r="B431" s="135">
        <f>chsfry.info!B$25</f>
        <v>20</v>
      </c>
      <c r="E431" s="52">
        <v>6.4</v>
      </c>
      <c r="F431" s="52">
        <v>0.06</v>
      </c>
    </row>
    <row r="432" spans="1:6">
      <c r="A432" s="135" t="str">
        <f>chsfry.info!A$25</f>
        <v>Y</v>
      </c>
      <c r="B432" s="135">
        <f>chsfry.info!B$25</f>
        <v>20</v>
      </c>
      <c r="E432" s="52">
        <v>6.5</v>
      </c>
      <c r="F432" s="52">
        <v>0.06</v>
      </c>
    </row>
    <row r="433" spans="1:13">
      <c r="A433" s="135" t="str">
        <f>chsfry.info!A$25</f>
        <v>Y</v>
      </c>
      <c r="B433" s="135">
        <f>chsfry.info!B$25</f>
        <v>20</v>
      </c>
      <c r="E433" s="52">
        <v>6.6</v>
      </c>
      <c r="F433" s="52">
        <v>0.05</v>
      </c>
    </row>
    <row r="434" spans="1:13">
      <c r="A434" s="135" t="str">
        <f>chsfry.info!A$25</f>
        <v>Y</v>
      </c>
      <c r="B434" s="135">
        <f>chsfry.info!B$25</f>
        <v>20</v>
      </c>
      <c r="E434" s="52">
        <v>6.9</v>
      </c>
      <c r="F434" s="52">
        <v>0.05</v>
      </c>
    </row>
    <row r="435" spans="1:13">
      <c r="A435" s="135" t="str">
        <f>chsfry.info!A$25</f>
        <v>Y</v>
      </c>
      <c r="B435" s="135">
        <f>chsfry.info!B$25</f>
        <v>20</v>
      </c>
      <c r="E435" s="52">
        <v>7</v>
      </c>
      <c r="F435" s="52">
        <v>0.04</v>
      </c>
    </row>
    <row r="436" spans="1:13">
      <c r="A436" s="135" t="str">
        <f>chsfry.info!A$25</f>
        <v>Y</v>
      </c>
      <c r="B436" s="135">
        <f>chsfry.info!B$25</f>
        <v>20</v>
      </c>
      <c r="E436" s="52">
        <v>7.3</v>
      </c>
      <c r="F436" s="52">
        <v>0.04</v>
      </c>
    </row>
    <row r="437" spans="1:13">
      <c r="A437" s="135" t="str">
        <f>chsfry.info!A$25</f>
        <v>Y</v>
      </c>
      <c r="B437" s="135">
        <f>chsfry.info!B$25</f>
        <v>20</v>
      </c>
      <c r="E437" s="52">
        <v>7.4</v>
      </c>
      <c r="F437" s="52">
        <v>0.03</v>
      </c>
    </row>
    <row r="438" spans="1:13">
      <c r="A438" s="135" t="str">
        <f>chsfry.info!A$25</f>
        <v>Y</v>
      </c>
      <c r="B438" s="135">
        <f>chsfry.info!B$25</f>
        <v>20</v>
      </c>
      <c r="E438" s="52">
        <v>8</v>
      </c>
      <c r="F438" s="52">
        <v>0.03</v>
      </c>
    </row>
    <row r="439" spans="1:13">
      <c r="A439" s="135" t="str">
        <f>chsfry.info!A$25</f>
        <v>Y</v>
      </c>
      <c r="B439" s="135">
        <f>chsfry.info!B$25</f>
        <v>20</v>
      </c>
      <c r="E439" s="52">
        <v>8.1</v>
      </c>
      <c r="F439" s="52">
        <v>0.02</v>
      </c>
    </row>
    <row r="440" spans="1:13">
      <c r="A440" s="135" t="str">
        <f>chsfry.info!A$25</f>
        <v>Y</v>
      </c>
      <c r="B440" s="135">
        <f>chsfry.info!B$25</f>
        <v>20</v>
      </c>
      <c r="E440" s="52">
        <v>18.399999999999999</v>
      </c>
      <c r="F440" s="52">
        <v>0.02</v>
      </c>
    </row>
    <row r="441" spans="1:13">
      <c r="A441" s="135" t="str">
        <f>chsfry.info!A$25</f>
        <v>Y</v>
      </c>
      <c r="B441" s="135">
        <f>chsfry.info!B$25</f>
        <v>20</v>
      </c>
      <c r="E441" s="52">
        <v>18.5</v>
      </c>
      <c r="F441" s="52">
        <v>0</v>
      </c>
    </row>
    <row r="442" spans="1:13">
      <c r="A442" s="135" t="str">
        <f>chsfry.info!A$25</f>
        <v>Y</v>
      </c>
      <c r="B442" s="135">
        <f>chsfry.info!B$25</f>
        <v>20</v>
      </c>
    </row>
    <row r="443" spans="1:13">
      <c r="A443" s="135" t="str">
        <f>chsfry.info!A$26</f>
        <v>Y</v>
      </c>
      <c r="B443" s="135">
        <f>chsfry.info!B$26</f>
        <v>21</v>
      </c>
      <c r="C443" s="56" t="s">
        <v>2</v>
      </c>
      <c r="D443" s="137" t="str">
        <f>chsfry.info!$C$26</f>
        <v>Clear</v>
      </c>
      <c r="E443" s="56" t="s">
        <v>0</v>
      </c>
      <c r="F443" s="137" t="str">
        <f>chsfry.info!$C$26</f>
        <v>Clear</v>
      </c>
      <c r="G443" s="56" t="s">
        <v>3</v>
      </c>
      <c r="H443" s="137" t="str">
        <f>chsfry.info!$C$26</f>
        <v>Clear</v>
      </c>
      <c r="I443" s="56" t="s">
        <v>97</v>
      </c>
      <c r="J443" s="137" t="str">
        <f>chsfry.info!$C$26</f>
        <v>Clear</v>
      </c>
      <c r="L443" s="144" t="s">
        <v>163</v>
      </c>
      <c r="M443" s="144" t="s">
        <v>597</v>
      </c>
    </row>
    <row r="444" spans="1:13">
      <c r="A444" s="135" t="str">
        <f>chsfry.info!A$26</f>
        <v>Y</v>
      </c>
      <c r="B444" s="135">
        <f>chsfry.info!B$26</f>
        <v>21</v>
      </c>
      <c r="C444" s="52">
        <v>0</v>
      </c>
      <c r="D444" s="52">
        <v>1</v>
      </c>
      <c r="E444" s="52">
        <v>0</v>
      </c>
      <c r="F444" s="52">
        <v>0</v>
      </c>
      <c r="I444" s="64">
        <v>0</v>
      </c>
      <c r="J444" s="52">
        <v>0</v>
      </c>
      <c r="L444" s="122">
        <v>0.1</v>
      </c>
      <c r="M444" s="52" t="s">
        <v>379</v>
      </c>
    </row>
    <row r="445" spans="1:13">
      <c r="A445" s="135" t="str">
        <f>chsfry.info!A$26</f>
        <v>Y</v>
      </c>
      <c r="B445" s="135">
        <f>chsfry.info!B$26</f>
        <v>21</v>
      </c>
      <c r="C445" s="52">
        <v>0.1</v>
      </c>
      <c r="D445" s="52">
        <v>0.84</v>
      </c>
      <c r="E445" s="52">
        <v>0.1</v>
      </c>
      <c r="F445" s="52">
        <v>1</v>
      </c>
      <c r="I445" s="64">
        <v>0.1</v>
      </c>
      <c r="J445" s="52">
        <v>0.19</v>
      </c>
      <c r="L445" s="122">
        <v>1</v>
      </c>
      <c r="M445" s="52" t="s">
        <v>569</v>
      </c>
    </row>
    <row r="446" spans="1:13">
      <c r="A446" s="135" t="str">
        <f>chsfry.info!A$26</f>
        <v>Y</v>
      </c>
      <c r="B446" s="135">
        <f>chsfry.info!B$26</f>
        <v>21</v>
      </c>
      <c r="C446" s="52">
        <v>0.2</v>
      </c>
      <c r="D446" s="52">
        <v>0.7</v>
      </c>
      <c r="E446" s="52">
        <v>0.2</v>
      </c>
      <c r="F446" s="52">
        <v>0.95</v>
      </c>
      <c r="I446" s="64">
        <v>1</v>
      </c>
      <c r="J446" s="52">
        <v>0.19</v>
      </c>
      <c r="L446" s="122">
        <v>2</v>
      </c>
      <c r="M446" s="52" t="s">
        <v>190</v>
      </c>
    </row>
    <row r="447" spans="1:13">
      <c r="A447" s="135" t="str">
        <f>chsfry.info!A$26</f>
        <v>Y</v>
      </c>
      <c r="B447" s="135">
        <f>chsfry.info!B$26</f>
        <v>21</v>
      </c>
      <c r="C447" s="52">
        <v>0.3</v>
      </c>
      <c r="D447" s="52">
        <v>0.57999999999999996</v>
      </c>
      <c r="E447" s="52">
        <v>0.3</v>
      </c>
      <c r="F447" s="52">
        <v>0.89</v>
      </c>
      <c r="I447" s="64">
        <v>2</v>
      </c>
      <c r="J447" s="52">
        <v>0.19</v>
      </c>
      <c r="L447" s="122">
        <v>3</v>
      </c>
      <c r="M447" s="52" t="s">
        <v>511</v>
      </c>
    </row>
    <row r="448" spans="1:13">
      <c r="A448" s="135" t="str">
        <f>chsfry.info!A$26</f>
        <v>Y</v>
      </c>
      <c r="B448" s="135">
        <f>chsfry.info!B$26</f>
        <v>21</v>
      </c>
      <c r="C448" s="52">
        <v>0.4</v>
      </c>
      <c r="D448" s="52">
        <v>0.48</v>
      </c>
      <c r="E448" s="52">
        <v>0.4</v>
      </c>
      <c r="F448" s="52">
        <v>0.84</v>
      </c>
      <c r="I448" s="64">
        <v>3</v>
      </c>
      <c r="J448" s="52">
        <v>1</v>
      </c>
      <c r="L448" s="122">
        <v>4</v>
      </c>
      <c r="M448" s="52" t="s">
        <v>512</v>
      </c>
    </row>
    <row r="449" spans="1:13">
      <c r="A449" s="135" t="str">
        <f>chsfry.info!A$26</f>
        <v>Y</v>
      </c>
      <c r="B449" s="135">
        <f>chsfry.info!B$26</f>
        <v>21</v>
      </c>
      <c r="C449" s="52">
        <v>0.5</v>
      </c>
      <c r="D449" s="52">
        <v>0.4</v>
      </c>
      <c r="E449" s="52">
        <v>0.5</v>
      </c>
      <c r="F449" s="52">
        <v>0.78</v>
      </c>
      <c r="I449" s="64">
        <v>3.7</v>
      </c>
      <c r="J449" s="52">
        <v>1</v>
      </c>
      <c r="L449" s="122">
        <v>5</v>
      </c>
      <c r="M449" s="52" t="s">
        <v>594</v>
      </c>
    </row>
    <row r="450" spans="1:13">
      <c r="A450" s="135" t="str">
        <f>chsfry.info!A$26</f>
        <v>Y</v>
      </c>
      <c r="B450" s="135">
        <f>chsfry.info!B$26</f>
        <v>21</v>
      </c>
      <c r="C450" s="52">
        <v>0.6</v>
      </c>
      <c r="D450" s="52">
        <v>0.33</v>
      </c>
      <c r="E450" s="52">
        <v>0.6</v>
      </c>
      <c r="F450" s="52">
        <v>0.73</v>
      </c>
      <c r="I450" s="64">
        <v>4</v>
      </c>
      <c r="J450" s="52">
        <v>0.19</v>
      </c>
      <c r="L450" s="122">
        <v>7</v>
      </c>
      <c r="M450" s="52" t="s">
        <v>513</v>
      </c>
    </row>
    <row r="451" spans="1:13">
      <c r="A451" s="135" t="str">
        <f>chsfry.info!A$26</f>
        <v>Y</v>
      </c>
      <c r="B451" s="135">
        <f>chsfry.info!B$26</f>
        <v>21</v>
      </c>
      <c r="C451" s="52">
        <v>0.7</v>
      </c>
      <c r="D451" s="52">
        <v>0.28000000000000003</v>
      </c>
      <c r="E451" s="52">
        <v>0.7</v>
      </c>
      <c r="F451" s="52">
        <v>0.68</v>
      </c>
      <c r="I451" s="64">
        <v>4.7</v>
      </c>
      <c r="J451" s="52">
        <v>1</v>
      </c>
      <c r="L451" s="122">
        <v>8</v>
      </c>
      <c r="M451" s="52" t="s">
        <v>514</v>
      </c>
    </row>
    <row r="452" spans="1:13">
      <c r="A452" s="135" t="str">
        <f>chsfry.info!A$26</f>
        <v>Y</v>
      </c>
      <c r="B452" s="135">
        <f>chsfry.info!B$26</f>
        <v>21</v>
      </c>
      <c r="C452" s="52">
        <v>0.8</v>
      </c>
      <c r="D452" s="52">
        <v>0.24</v>
      </c>
      <c r="E452" s="52">
        <v>0.8</v>
      </c>
      <c r="F452" s="52">
        <v>0.63</v>
      </c>
      <c r="I452" s="64">
        <v>5</v>
      </c>
      <c r="J452" s="52">
        <v>0.19</v>
      </c>
      <c r="L452" s="122">
        <v>9</v>
      </c>
      <c r="M452" s="52" t="s">
        <v>515</v>
      </c>
    </row>
    <row r="453" spans="1:13">
      <c r="A453" s="135" t="str">
        <f>chsfry.info!A$26</f>
        <v>Y</v>
      </c>
      <c r="B453" s="135">
        <f>chsfry.info!B$26</f>
        <v>21</v>
      </c>
      <c r="C453" s="52">
        <v>0.9</v>
      </c>
      <c r="D453" s="52">
        <v>0.2</v>
      </c>
      <c r="E453" s="52">
        <v>0.9</v>
      </c>
      <c r="F453" s="52">
        <v>0.57999999999999996</v>
      </c>
      <c r="I453" s="64">
        <v>5.7</v>
      </c>
      <c r="J453" s="52">
        <v>0.19</v>
      </c>
      <c r="L453" s="122">
        <v>10</v>
      </c>
      <c r="M453" s="52" t="s">
        <v>516</v>
      </c>
    </row>
    <row r="454" spans="1:13">
      <c r="A454" s="135" t="str">
        <f>chsfry.info!A$26</f>
        <v>Y</v>
      </c>
      <c r="B454" s="135">
        <f>chsfry.info!B$26</f>
        <v>21</v>
      </c>
      <c r="C454" s="52">
        <v>1</v>
      </c>
      <c r="D454" s="52">
        <v>0.18</v>
      </c>
      <c r="E454" s="52">
        <v>1</v>
      </c>
      <c r="F454" s="52">
        <v>0.53</v>
      </c>
      <c r="I454" s="64">
        <v>7</v>
      </c>
      <c r="J454" s="52">
        <v>0.19</v>
      </c>
      <c r="L454" s="123" t="s">
        <v>517</v>
      </c>
    </row>
    <row r="455" spans="1:13">
      <c r="A455" s="135" t="str">
        <f>chsfry.info!A$26</f>
        <v>Y</v>
      </c>
      <c r="B455" s="135">
        <f>chsfry.info!B$26</f>
        <v>21</v>
      </c>
      <c r="C455" s="52">
        <v>1.1000000000000001</v>
      </c>
      <c r="D455" s="52">
        <v>0.16</v>
      </c>
      <c r="E455" s="52">
        <v>1.1000000000000001</v>
      </c>
      <c r="F455" s="52">
        <v>0.48</v>
      </c>
      <c r="I455" s="64">
        <v>8</v>
      </c>
      <c r="J455" s="52">
        <v>1</v>
      </c>
    </row>
    <row r="456" spans="1:13">
      <c r="A456" s="135" t="str">
        <f>chsfry.info!A$26</f>
        <v>Y</v>
      </c>
      <c r="B456" s="135">
        <f>chsfry.info!B$26</f>
        <v>21</v>
      </c>
      <c r="C456" s="52">
        <v>1.2</v>
      </c>
      <c r="D456" s="52">
        <v>0.14000000000000001</v>
      </c>
      <c r="E456" s="52">
        <v>1.2</v>
      </c>
      <c r="F456" s="52">
        <v>0.44</v>
      </c>
      <c r="I456" s="64">
        <v>9</v>
      </c>
      <c r="J456" s="52">
        <v>0.19</v>
      </c>
    </row>
    <row r="457" spans="1:13">
      <c r="A457" s="135" t="str">
        <f>chsfry.info!A$26</f>
        <v>Y</v>
      </c>
      <c r="B457" s="135">
        <f>chsfry.info!B$26</f>
        <v>21</v>
      </c>
      <c r="C457" s="52">
        <v>1.3</v>
      </c>
      <c r="D457" s="52">
        <v>0.13</v>
      </c>
      <c r="E457" s="52">
        <v>1.3</v>
      </c>
      <c r="F457" s="52">
        <v>0.4</v>
      </c>
      <c r="I457" s="64">
        <v>9.6999999999999993</v>
      </c>
      <c r="J457" s="52">
        <v>0.19</v>
      </c>
    </row>
    <row r="458" spans="1:13">
      <c r="A458" s="135" t="str">
        <f>chsfry.info!A$26</f>
        <v>Y</v>
      </c>
      <c r="B458" s="135">
        <f>chsfry.info!B$26</f>
        <v>21</v>
      </c>
      <c r="C458" s="52">
        <v>1.4</v>
      </c>
      <c r="D458" s="52">
        <v>0.12</v>
      </c>
      <c r="E458" s="52">
        <v>1.4</v>
      </c>
      <c r="F458" s="52">
        <v>0.36</v>
      </c>
      <c r="I458" s="64">
        <v>10</v>
      </c>
      <c r="J458" s="52">
        <v>0.19</v>
      </c>
    </row>
    <row r="459" spans="1:13">
      <c r="A459" s="135" t="str">
        <f>chsfry.info!A$26</f>
        <v>Y</v>
      </c>
      <c r="B459" s="135">
        <f>chsfry.info!B$26</f>
        <v>21</v>
      </c>
      <c r="C459" s="52">
        <v>1.5</v>
      </c>
      <c r="D459" s="52">
        <v>0.11</v>
      </c>
      <c r="E459" s="52">
        <v>1.5</v>
      </c>
      <c r="F459" s="52">
        <v>0.33</v>
      </c>
      <c r="I459" s="64">
        <v>11</v>
      </c>
      <c r="J459" s="52">
        <v>0</v>
      </c>
    </row>
    <row r="460" spans="1:13">
      <c r="A460" s="135" t="str">
        <f>chsfry.info!A$26</f>
        <v>Y</v>
      </c>
      <c r="B460" s="135">
        <f>chsfry.info!B$26</f>
        <v>21</v>
      </c>
      <c r="C460" s="52">
        <v>1.6</v>
      </c>
      <c r="D460" s="52">
        <v>0.1</v>
      </c>
      <c r="E460" s="52">
        <v>1.6</v>
      </c>
      <c r="F460" s="52">
        <v>0.3</v>
      </c>
    </row>
    <row r="461" spans="1:13">
      <c r="A461" s="135" t="str">
        <f>chsfry.info!A$26</f>
        <v>Y</v>
      </c>
      <c r="B461" s="135">
        <f>chsfry.info!B$26</f>
        <v>21</v>
      </c>
      <c r="C461" s="52">
        <v>3.6</v>
      </c>
      <c r="D461" s="52">
        <v>0.1</v>
      </c>
      <c r="E461" s="52">
        <v>1.7</v>
      </c>
      <c r="F461" s="52">
        <v>0.27</v>
      </c>
    </row>
    <row r="462" spans="1:13">
      <c r="A462" s="135" t="str">
        <f>chsfry.info!A$26</f>
        <v>Y</v>
      </c>
      <c r="B462" s="135">
        <f>chsfry.info!B$26</f>
        <v>21</v>
      </c>
      <c r="C462" s="52">
        <v>3.61</v>
      </c>
      <c r="D462" s="52">
        <v>0</v>
      </c>
      <c r="E462" s="52">
        <v>1.8</v>
      </c>
      <c r="F462" s="52">
        <v>0.24</v>
      </c>
    </row>
    <row r="463" spans="1:13">
      <c r="A463" s="135" t="str">
        <f>chsfry.info!A$26</f>
        <v>Y</v>
      </c>
      <c r="B463" s="135">
        <f>chsfry.info!B$26</f>
        <v>21</v>
      </c>
      <c r="E463" s="52">
        <v>1.9</v>
      </c>
      <c r="F463" s="52">
        <v>0.21</v>
      </c>
    </row>
    <row r="464" spans="1:13">
      <c r="A464" s="135" t="str">
        <f>chsfry.info!A$26</f>
        <v>Y</v>
      </c>
      <c r="B464" s="135">
        <f>chsfry.info!B$26</f>
        <v>21</v>
      </c>
      <c r="E464" s="52">
        <v>2</v>
      </c>
      <c r="F464" s="52">
        <v>0.19</v>
      </c>
    </row>
    <row r="465" spans="1:6">
      <c r="A465" s="135" t="str">
        <f>chsfry.info!A$26</f>
        <v>Y</v>
      </c>
      <c r="B465" s="135">
        <f>chsfry.info!B$26</f>
        <v>21</v>
      </c>
      <c r="E465" s="52">
        <v>2.1</v>
      </c>
      <c r="F465" s="52">
        <v>0.17</v>
      </c>
    </row>
    <row r="466" spans="1:6">
      <c r="A466" s="135" t="str">
        <f>chsfry.info!A$26</f>
        <v>Y</v>
      </c>
      <c r="B466" s="135">
        <f>chsfry.info!B$26</f>
        <v>21</v>
      </c>
      <c r="E466" s="52">
        <v>2.2000000000000002</v>
      </c>
      <c r="F466" s="52">
        <v>0.15</v>
      </c>
    </row>
    <row r="467" spans="1:6">
      <c r="A467" s="135" t="str">
        <f>chsfry.info!A$26</f>
        <v>Y</v>
      </c>
      <c r="B467" s="135">
        <f>chsfry.info!B$26</f>
        <v>21</v>
      </c>
      <c r="E467" s="52">
        <v>2.2999999999999998</v>
      </c>
      <c r="F467" s="52">
        <v>0.14000000000000001</v>
      </c>
    </row>
    <row r="468" spans="1:6">
      <c r="A468" s="135" t="str">
        <f>chsfry.info!A$26</f>
        <v>Y</v>
      </c>
      <c r="B468" s="135">
        <f>chsfry.info!B$26</f>
        <v>21</v>
      </c>
      <c r="E468" s="52">
        <v>2.4</v>
      </c>
      <c r="F468" s="52">
        <v>0.12</v>
      </c>
    </row>
    <row r="469" spans="1:6">
      <c r="A469" s="135" t="str">
        <f>chsfry.info!A$26</f>
        <v>Y</v>
      </c>
      <c r="B469" s="135">
        <f>chsfry.info!B$26</f>
        <v>21</v>
      </c>
      <c r="E469" s="52">
        <v>2.5</v>
      </c>
      <c r="F469" s="52">
        <v>0.11</v>
      </c>
    </row>
    <row r="470" spans="1:6">
      <c r="A470" s="135" t="str">
        <f>chsfry.info!A$26</f>
        <v>Y</v>
      </c>
      <c r="B470" s="135">
        <f>chsfry.info!B$26</f>
        <v>21</v>
      </c>
      <c r="E470" s="52">
        <v>2.6</v>
      </c>
      <c r="F470" s="52">
        <v>0.1</v>
      </c>
    </row>
    <row r="471" spans="1:6">
      <c r="A471" s="135" t="str">
        <f>chsfry.info!A$26</f>
        <v>Y</v>
      </c>
      <c r="B471" s="135">
        <f>chsfry.info!B$26</f>
        <v>21</v>
      </c>
      <c r="E471" s="52">
        <v>2.7</v>
      </c>
      <c r="F471" s="52">
        <v>0.09</v>
      </c>
    </row>
    <row r="472" spans="1:6">
      <c r="A472" s="135" t="str">
        <f>chsfry.info!A$26</f>
        <v>Y</v>
      </c>
      <c r="B472" s="135">
        <f>chsfry.info!B$26</f>
        <v>21</v>
      </c>
      <c r="E472" s="52">
        <v>2.8</v>
      </c>
      <c r="F472" s="52">
        <v>0.08</v>
      </c>
    </row>
    <row r="473" spans="1:6">
      <c r="A473" s="135" t="str">
        <f>chsfry.info!A$26</f>
        <v>Y</v>
      </c>
      <c r="B473" s="135">
        <f>chsfry.info!B$26</f>
        <v>21</v>
      </c>
      <c r="E473" s="52">
        <v>2.9</v>
      </c>
      <c r="F473" s="52">
        <v>7.0000000000000007E-2</v>
      </c>
    </row>
    <row r="474" spans="1:6">
      <c r="A474" s="135" t="str">
        <f>chsfry.info!A$26</f>
        <v>Y</v>
      </c>
      <c r="B474" s="135">
        <f>chsfry.info!B$26</f>
        <v>21</v>
      </c>
      <c r="E474" s="52">
        <v>3</v>
      </c>
      <c r="F474" s="52">
        <v>0.06</v>
      </c>
    </row>
    <row r="475" spans="1:6">
      <c r="A475" s="135" t="str">
        <f>chsfry.info!A$26</f>
        <v>Y</v>
      </c>
      <c r="B475" s="135">
        <f>chsfry.info!B$26</f>
        <v>21</v>
      </c>
      <c r="E475" s="52">
        <v>3.1</v>
      </c>
      <c r="F475" s="52">
        <v>0.05</v>
      </c>
    </row>
    <row r="476" spans="1:6">
      <c r="A476" s="135" t="str">
        <f>chsfry.info!A$26</f>
        <v>Y</v>
      </c>
      <c r="B476" s="135">
        <f>chsfry.info!B$26</f>
        <v>21</v>
      </c>
      <c r="E476" s="52">
        <v>3.2</v>
      </c>
      <c r="F476" s="52">
        <v>0.05</v>
      </c>
    </row>
    <row r="477" spans="1:6">
      <c r="A477" s="135" t="str">
        <f>chsfry.info!A$26</f>
        <v>Y</v>
      </c>
      <c r="B477" s="135">
        <f>chsfry.info!B$26</f>
        <v>21</v>
      </c>
      <c r="E477" s="52">
        <v>3.3</v>
      </c>
      <c r="F477" s="52">
        <v>0.04</v>
      </c>
    </row>
    <row r="478" spans="1:6">
      <c r="A478" s="135" t="str">
        <f>chsfry.info!A$26</f>
        <v>Y</v>
      </c>
      <c r="B478" s="135">
        <f>chsfry.info!B$26</f>
        <v>21</v>
      </c>
      <c r="E478" s="52">
        <v>3.4</v>
      </c>
      <c r="F478" s="52">
        <v>0.04</v>
      </c>
    </row>
    <row r="479" spans="1:6">
      <c r="A479" s="135" t="str">
        <f>chsfry.info!A$26</f>
        <v>Y</v>
      </c>
      <c r="B479" s="135">
        <f>chsfry.info!B$26</f>
        <v>21</v>
      </c>
      <c r="E479" s="52">
        <v>3.5</v>
      </c>
      <c r="F479" s="52">
        <v>0.03</v>
      </c>
    </row>
    <row r="480" spans="1:6">
      <c r="A480" s="135" t="str">
        <f>chsfry.info!A$26</f>
        <v>Y</v>
      </c>
      <c r="B480" s="135">
        <f>chsfry.info!B$26</f>
        <v>21</v>
      </c>
      <c r="E480" s="52">
        <v>3.7</v>
      </c>
      <c r="F480" s="52">
        <v>0.03</v>
      </c>
    </row>
    <row r="481" spans="1:13">
      <c r="A481" s="135" t="str">
        <f>chsfry.info!A$26</f>
        <v>Y</v>
      </c>
      <c r="B481" s="135">
        <f>chsfry.info!B$26</f>
        <v>21</v>
      </c>
      <c r="E481" s="52">
        <v>3.8</v>
      </c>
      <c r="F481" s="52">
        <v>0.02</v>
      </c>
    </row>
    <row r="482" spans="1:13">
      <c r="A482" s="135" t="str">
        <f>chsfry.info!A$26</f>
        <v>Y</v>
      </c>
      <c r="B482" s="135">
        <f>chsfry.info!B$26</f>
        <v>21</v>
      </c>
      <c r="E482" s="52">
        <v>4</v>
      </c>
      <c r="F482" s="52">
        <v>0.02</v>
      </c>
    </row>
    <row r="483" spans="1:13">
      <c r="A483" s="135" t="str">
        <f>chsfry.info!A$26</f>
        <v>Y</v>
      </c>
      <c r="B483" s="135">
        <f>chsfry.info!B$26</f>
        <v>21</v>
      </c>
      <c r="E483" s="52">
        <v>4.0999999999999996</v>
      </c>
      <c r="F483" s="52">
        <v>0</v>
      </c>
    </row>
    <row r="484" spans="1:13">
      <c r="A484" s="135" t="str">
        <f>chsfry.info!A$26</f>
        <v>Y</v>
      </c>
      <c r="B484" s="135">
        <f>chsfry.info!B$26</f>
        <v>21</v>
      </c>
    </row>
    <row r="485" spans="1:13">
      <c r="A485" s="135" t="str">
        <f>chsfry.info!A$27</f>
        <v>Y</v>
      </c>
      <c r="B485" s="135">
        <f>chsfry.info!B$27</f>
        <v>22</v>
      </c>
      <c r="C485" s="56" t="s">
        <v>2</v>
      </c>
      <c r="D485" s="137" t="str">
        <f>chsfry.info!$C$27</f>
        <v>Tuol TRTAC</v>
      </c>
      <c r="E485" s="56" t="s">
        <v>0</v>
      </c>
      <c r="F485" s="137" t="str">
        <f>chsfry.info!$C$27</f>
        <v>Tuol TRTAC</v>
      </c>
      <c r="G485" s="56" t="s">
        <v>3</v>
      </c>
      <c r="H485" s="137" t="str">
        <f>chsfry.info!$C$27</f>
        <v>Tuol TRTAC</v>
      </c>
      <c r="I485" s="56" t="s">
        <v>97</v>
      </c>
      <c r="J485" s="137" t="str">
        <f>chsfry.info!$C$27</f>
        <v>Tuol TRTAC</v>
      </c>
      <c r="M485" s="83" t="s">
        <v>636</v>
      </c>
    </row>
    <row r="486" spans="1:13">
      <c r="A486" s="135" t="str">
        <f>chsfry.info!A$27</f>
        <v>Y</v>
      </c>
      <c r="B486" s="135">
        <f>chsfry.info!B$27</f>
        <v>22</v>
      </c>
      <c r="C486" s="52">
        <v>0</v>
      </c>
      <c r="D486" s="52">
        <v>1</v>
      </c>
      <c r="E486" s="52">
        <v>0</v>
      </c>
      <c r="F486" s="52">
        <v>0</v>
      </c>
      <c r="H486" s="2" t="s">
        <v>494</v>
      </c>
      <c r="I486" s="114"/>
      <c r="J486" s="2" t="s">
        <v>494</v>
      </c>
    </row>
    <row r="487" spans="1:13">
      <c r="A487" s="135" t="str">
        <f>chsfry.info!A$27</f>
        <v>Y</v>
      </c>
      <c r="B487" s="135">
        <f>chsfry.info!B$27</f>
        <v>22</v>
      </c>
      <c r="C487" s="52">
        <v>0.1</v>
      </c>
      <c r="D487" s="52">
        <v>0.99</v>
      </c>
      <c r="E487" s="52">
        <v>0.1</v>
      </c>
      <c r="F487" s="52">
        <v>0.12</v>
      </c>
    </row>
    <row r="488" spans="1:13">
      <c r="A488" s="135" t="str">
        <f>chsfry.info!A$27</f>
        <v>Y</v>
      </c>
      <c r="B488" s="135">
        <f>chsfry.info!B$27</f>
        <v>22</v>
      </c>
      <c r="C488" s="52">
        <v>0.2</v>
      </c>
      <c r="D488" s="52">
        <v>0.95</v>
      </c>
      <c r="E488" s="52">
        <v>0.2</v>
      </c>
      <c r="F488" s="52">
        <v>0.31</v>
      </c>
    </row>
    <row r="489" spans="1:13">
      <c r="A489" s="135" t="str">
        <f>chsfry.info!A$27</f>
        <v>Y</v>
      </c>
      <c r="B489" s="135">
        <f>chsfry.info!B$27</f>
        <v>22</v>
      </c>
      <c r="C489" s="52">
        <v>0.3</v>
      </c>
      <c r="D489" s="52">
        <v>0.89</v>
      </c>
      <c r="E489" s="52">
        <v>0.3</v>
      </c>
      <c r="F489" s="52">
        <v>0.57999999999999996</v>
      </c>
    </row>
    <row r="490" spans="1:13">
      <c r="A490" s="135" t="str">
        <f>chsfry.info!A$27</f>
        <v>Y</v>
      </c>
      <c r="B490" s="135">
        <f>chsfry.info!B$27</f>
        <v>22</v>
      </c>
      <c r="C490" s="52">
        <v>0.4</v>
      </c>
      <c r="D490" s="52">
        <v>0.81</v>
      </c>
      <c r="E490" s="52">
        <v>0.4</v>
      </c>
      <c r="F490" s="52">
        <v>0.85</v>
      </c>
    </row>
    <row r="491" spans="1:13">
      <c r="A491" s="135" t="str">
        <f>chsfry.info!A$27</f>
        <v>Y</v>
      </c>
      <c r="B491" s="135">
        <f>chsfry.info!B$27</f>
        <v>22</v>
      </c>
      <c r="C491" s="52">
        <v>0.6</v>
      </c>
      <c r="D491" s="52">
        <v>0.65</v>
      </c>
      <c r="E491" s="52">
        <v>0.5</v>
      </c>
      <c r="F491" s="52">
        <v>0.99</v>
      </c>
    </row>
    <row r="492" spans="1:13">
      <c r="A492" s="135" t="str">
        <f>chsfry.info!A$27</f>
        <v>Y</v>
      </c>
      <c r="B492" s="135">
        <f>chsfry.info!B$27</f>
        <v>22</v>
      </c>
      <c r="C492" s="52">
        <v>0.7</v>
      </c>
      <c r="D492" s="52">
        <v>0.56000000000000005</v>
      </c>
      <c r="E492" s="52">
        <v>0.6</v>
      </c>
      <c r="F492" s="52">
        <v>1</v>
      </c>
    </row>
    <row r="493" spans="1:13">
      <c r="A493" s="135" t="str">
        <f>chsfry.info!A$27</f>
        <v>Y</v>
      </c>
      <c r="B493" s="135">
        <f>chsfry.info!B$27</f>
        <v>22</v>
      </c>
      <c r="C493" s="52">
        <v>0.8</v>
      </c>
      <c r="D493" s="52">
        <v>0.49</v>
      </c>
      <c r="E493" s="52">
        <v>0.8</v>
      </c>
      <c r="F493" s="52">
        <v>1</v>
      </c>
    </row>
    <row r="494" spans="1:13">
      <c r="A494" s="135" t="str">
        <f>chsfry.info!A$27</f>
        <v>Y</v>
      </c>
      <c r="B494" s="135">
        <f>chsfry.info!B$27</f>
        <v>22</v>
      </c>
      <c r="C494" s="52">
        <v>0.9</v>
      </c>
      <c r="D494" s="52">
        <v>0.42</v>
      </c>
      <c r="E494" s="52">
        <v>0.9</v>
      </c>
      <c r="F494" s="52">
        <v>1</v>
      </c>
    </row>
    <row r="495" spans="1:13">
      <c r="A495" s="135" t="str">
        <f>chsfry.info!A$27</f>
        <v>Y</v>
      </c>
      <c r="B495" s="135">
        <f>chsfry.info!B$27</f>
        <v>22</v>
      </c>
      <c r="C495" s="52">
        <v>1.1000000000000001</v>
      </c>
      <c r="D495" s="52">
        <v>0.3</v>
      </c>
      <c r="E495" s="52">
        <v>1.1000000000000001</v>
      </c>
      <c r="F495" s="52">
        <v>1</v>
      </c>
    </row>
    <row r="496" spans="1:13">
      <c r="A496" s="135" t="str">
        <f>chsfry.info!A$27</f>
        <v>Y</v>
      </c>
      <c r="B496" s="135">
        <f>chsfry.info!B$27</f>
        <v>22</v>
      </c>
      <c r="C496" s="52">
        <v>1.3</v>
      </c>
      <c r="D496" s="52">
        <v>0.22</v>
      </c>
      <c r="E496" s="52">
        <v>1.2</v>
      </c>
      <c r="F496" s="52">
        <v>1</v>
      </c>
    </row>
    <row r="497" spans="1:6">
      <c r="A497" s="135" t="str">
        <f>chsfry.info!A$27</f>
        <v>Y</v>
      </c>
      <c r="B497" s="135">
        <f>chsfry.info!B$27</f>
        <v>22</v>
      </c>
      <c r="C497" s="52">
        <v>1.4</v>
      </c>
      <c r="D497" s="52">
        <v>0.19</v>
      </c>
      <c r="E497" s="52">
        <v>1.5</v>
      </c>
      <c r="F497" s="52">
        <v>0.92</v>
      </c>
    </row>
    <row r="498" spans="1:6">
      <c r="A498" s="135" t="str">
        <f>chsfry.info!A$27</f>
        <v>Y</v>
      </c>
      <c r="B498" s="135">
        <f>chsfry.info!B$27</f>
        <v>22</v>
      </c>
      <c r="C498" s="52">
        <v>1.7</v>
      </c>
      <c r="D498" s="52">
        <v>0.13</v>
      </c>
      <c r="E498" s="52">
        <v>1.9</v>
      </c>
      <c r="F498" s="52">
        <v>0.75</v>
      </c>
    </row>
    <row r="499" spans="1:6">
      <c r="A499" s="135" t="str">
        <f>chsfry.info!A$27</f>
        <v>Y</v>
      </c>
      <c r="B499" s="135">
        <f>chsfry.info!B$27</f>
        <v>22</v>
      </c>
      <c r="C499" s="52">
        <v>2</v>
      </c>
      <c r="D499" s="52">
        <v>0.1</v>
      </c>
      <c r="E499" s="52">
        <v>2</v>
      </c>
      <c r="F499" s="52">
        <v>0.69</v>
      </c>
    </row>
    <row r="500" spans="1:6">
      <c r="A500" s="135" t="str">
        <f>chsfry.info!A$27</f>
        <v>Y</v>
      </c>
      <c r="B500" s="135">
        <f>chsfry.info!B$27</f>
        <v>22</v>
      </c>
      <c r="C500" s="52">
        <v>4.9000000000000004</v>
      </c>
      <c r="D500" s="52">
        <v>0</v>
      </c>
      <c r="E500" s="52">
        <v>2.2999999999999998</v>
      </c>
      <c r="F500" s="52">
        <v>0.55000000000000004</v>
      </c>
    </row>
    <row r="501" spans="1:6">
      <c r="A501" s="135" t="str">
        <f>chsfry.info!A$27</f>
        <v>Y</v>
      </c>
      <c r="B501" s="135">
        <f>chsfry.info!B$27</f>
        <v>22</v>
      </c>
      <c r="E501" s="52">
        <v>2.4</v>
      </c>
      <c r="F501" s="52">
        <v>0.48</v>
      </c>
    </row>
    <row r="502" spans="1:6">
      <c r="A502" s="135" t="str">
        <f>chsfry.info!A$27</f>
        <v>Y</v>
      </c>
      <c r="B502" s="135">
        <f>chsfry.info!B$27</f>
        <v>22</v>
      </c>
      <c r="E502" s="52">
        <v>2.5</v>
      </c>
      <c r="F502" s="52">
        <v>0.45</v>
      </c>
    </row>
    <row r="503" spans="1:6">
      <c r="A503" s="135" t="str">
        <f>chsfry.info!A$27</f>
        <v>Y</v>
      </c>
      <c r="B503" s="135">
        <f>chsfry.info!B$27</f>
        <v>22</v>
      </c>
      <c r="E503" s="52">
        <v>2.7</v>
      </c>
      <c r="F503" s="52">
        <v>0.38</v>
      </c>
    </row>
    <row r="504" spans="1:6">
      <c r="A504" s="135" t="str">
        <f>chsfry.info!A$27</f>
        <v>Y</v>
      </c>
      <c r="B504" s="135">
        <f>chsfry.info!B$27</f>
        <v>22</v>
      </c>
      <c r="E504" s="52">
        <v>3.1</v>
      </c>
      <c r="F504" s="52">
        <v>0.26</v>
      </c>
    </row>
    <row r="505" spans="1:6">
      <c r="A505" s="135" t="str">
        <f>chsfry.info!A$27</f>
        <v>Y</v>
      </c>
      <c r="B505" s="135">
        <f>chsfry.info!B$27</f>
        <v>22</v>
      </c>
      <c r="E505" s="52">
        <v>3.3</v>
      </c>
      <c r="F505" s="52">
        <v>0.21</v>
      </c>
    </row>
    <row r="506" spans="1:6">
      <c r="A506" s="135" t="str">
        <f>chsfry.info!A$27</f>
        <v>Y</v>
      </c>
      <c r="B506" s="135">
        <f>chsfry.info!B$27</f>
        <v>22</v>
      </c>
      <c r="E506" s="52">
        <v>3.4</v>
      </c>
      <c r="F506" s="52">
        <v>0.18</v>
      </c>
    </row>
    <row r="507" spans="1:6">
      <c r="A507" s="135" t="str">
        <f>chsfry.info!A$27</f>
        <v>Y</v>
      </c>
      <c r="B507" s="135">
        <f>chsfry.info!B$27</f>
        <v>22</v>
      </c>
      <c r="E507" s="52">
        <v>3.6</v>
      </c>
      <c r="F507" s="52">
        <v>0.16</v>
      </c>
    </row>
    <row r="508" spans="1:6">
      <c r="A508" s="135" t="str">
        <f>chsfry.info!A$27</f>
        <v>Y</v>
      </c>
      <c r="B508" s="135">
        <f>chsfry.info!B$27</f>
        <v>22</v>
      </c>
      <c r="E508" s="52">
        <v>3.7</v>
      </c>
      <c r="F508" s="52">
        <v>0.14000000000000001</v>
      </c>
    </row>
    <row r="509" spans="1:6">
      <c r="A509" s="135" t="str">
        <f>chsfry.info!A$27</f>
        <v>Y</v>
      </c>
      <c r="B509" s="135">
        <f>chsfry.info!B$27</f>
        <v>22</v>
      </c>
      <c r="E509" s="52">
        <v>3.9</v>
      </c>
      <c r="F509" s="52">
        <v>0.11</v>
      </c>
    </row>
    <row r="510" spans="1:6">
      <c r="A510" s="135" t="str">
        <f>chsfry.info!A$27</f>
        <v>Y</v>
      </c>
      <c r="B510" s="135">
        <f>chsfry.info!B$27</f>
        <v>22</v>
      </c>
      <c r="E510" s="52">
        <v>4.3</v>
      </c>
      <c r="F510" s="52">
        <v>7.0000000000000007E-2</v>
      </c>
    </row>
    <row r="511" spans="1:6">
      <c r="A511" s="135" t="str">
        <f>chsfry.info!A$27</f>
        <v>Y</v>
      </c>
      <c r="B511" s="135">
        <f>chsfry.info!B$27</f>
        <v>22</v>
      </c>
      <c r="E511" s="52">
        <v>4.5</v>
      </c>
      <c r="F511" s="52">
        <v>0.06</v>
      </c>
    </row>
    <row r="512" spans="1:6">
      <c r="A512" s="135" t="str">
        <f>chsfry.info!A$27</f>
        <v>Y</v>
      </c>
      <c r="B512" s="135">
        <f>chsfry.info!B$27</f>
        <v>22</v>
      </c>
      <c r="E512" s="52">
        <v>4.5999999999999996</v>
      </c>
      <c r="F512" s="52">
        <v>0.05</v>
      </c>
    </row>
    <row r="513" spans="1:6">
      <c r="A513" s="135" t="str">
        <f>chsfry.info!A$27</f>
        <v>Y</v>
      </c>
      <c r="B513" s="135">
        <f>chsfry.info!B$27</f>
        <v>22</v>
      </c>
      <c r="E513" s="52">
        <v>4.8</v>
      </c>
      <c r="F513" s="52">
        <v>0.05</v>
      </c>
    </row>
    <row r="514" spans="1:6">
      <c r="A514" s="135" t="str">
        <f>chsfry.info!A$27</f>
        <v>Y</v>
      </c>
      <c r="B514" s="135">
        <f>chsfry.info!B$27</f>
        <v>22</v>
      </c>
      <c r="E514" s="52">
        <v>5.0999999999999996</v>
      </c>
      <c r="F514" s="52">
        <v>0.04</v>
      </c>
    </row>
    <row r="515" spans="1:6">
      <c r="A515" s="135" t="str">
        <f>chsfry.info!A$27</f>
        <v>Y</v>
      </c>
      <c r="B515" s="135">
        <f>chsfry.info!B$27</f>
        <v>22</v>
      </c>
      <c r="E515" s="52">
        <v>5.2</v>
      </c>
      <c r="F515" s="52">
        <v>0.03</v>
      </c>
    </row>
    <row r="516" spans="1:6">
      <c r="A516" s="135" t="str">
        <f>chsfry.info!A$27</f>
        <v>Y</v>
      </c>
      <c r="B516" s="135">
        <f>chsfry.info!B$27</f>
        <v>22</v>
      </c>
      <c r="E516" s="52">
        <v>5.6</v>
      </c>
      <c r="F516" s="52">
        <v>0.02</v>
      </c>
    </row>
    <row r="517" spans="1:6">
      <c r="A517" s="135" t="str">
        <f>chsfry.info!A$27</f>
        <v>Y</v>
      </c>
      <c r="B517" s="135">
        <f>chsfry.info!B$27</f>
        <v>22</v>
      </c>
      <c r="E517" s="52">
        <v>12.6</v>
      </c>
      <c r="F517" s="52">
        <v>0</v>
      </c>
    </row>
    <row r="518" spans="1:6">
      <c r="A518" s="135" t="str">
        <f>chsfry.info!A$27</f>
        <v>Y</v>
      </c>
      <c r="B518" s="135">
        <f>chsfry.info!B$27</f>
        <v>22</v>
      </c>
    </row>
  </sheetData>
  <autoFilter ref="A3:AT485"/>
  <phoneticPr fontId="0" type="noConversion"/>
  <pageMargins left="0.75" right="0.75" top="1" bottom="1" header="0.5" footer="0.5"/>
  <headerFooter alignWithMargins="0"/>
</worksheet>
</file>

<file path=xl/worksheets/sheet20.xml><?xml version="1.0" encoding="utf-8"?>
<worksheet xmlns="http://schemas.openxmlformats.org/spreadsheetml/2006/main" xmlns:r="http://schemas.openxmlformats.org/officeDocument/2006/relationships">
  <sheetPr>
    <tabColor theme="2" tint="-0.249977111117893"/>
  </sheetPr>
  <dimension ref="A1:O846"/>
  <sheetViews>
    <sheetView workbookViewId="0">
      <pane ySplit="3" topLeftCell="A420" activePane="bottomLeft" state="frozen"/>
      <selection pane="bottomLeft" activeCell="J467" sqref="J467"/>
    </sheetView>
  </sheetViews>
  <sheetFormatPr defaultRowHeight="11.25"/>
  <cols>
    <col min="1" max="1" width="4.7109375" style="125" customWidth="1"/>
    <col min="2" max="2" width="6.85546875" style="125" customWidth="1"/>
    <col min="3" max="6" width="10.7109375" style="52" customWidth="1"/>
    <col min="7" max="7" width="10.7109375" style="54" customWidth="1"/>
    <col min="8" max="10" width="10.7109375" style="52" customWidth="1"/>
    <col min="11" max="11" width="2.42578125" style="52" customWidth="1"/>
    <col min="12" max="12" width="7.7109375" style="52" customWidth="1"/>
    <col min="13" max="13" width="15.7109375" style="52" customWidth="1"/>
    <col min="14" max="14" width="7.7109375" style="52" customWidth="1"/>
    <col min="15" max="15" width="15.7109375" style="52" customWidth="1"/>
    <col min="16" max="16384" width="9.140625" style="22"/>
  </cols>
  <sheetData>
    <row r="1" spans="1:15" s="21" customFormat="1" ht="12.75">
      <c r="A1" s="134"/>
      <c r="B1" s="46" t="s">
        <v>183</v>
      </c>
      <c r="C1" s="49"/>
      <c r="D1" s="49"/>
      <c r="E1" s="20"/>
      <c r="F1" s="20"/>
      <c r="G1" s="50"/>
      <c r="H1" s="51"/>
      <c r="I1" s="51"/>
      <c r="J1" s="51"/>
      <c r="K1" s="51"/>
      <c r="L1" s="51"/>
      <c r="M1" s="51"/>
      <c r="N1" s="51"/>
      <c r="O1" s="51"/>
    </row>
    <row r="2" spans="1:15">
      <c r="E2" s="53"/>
      <c r="F2" s="53"/>
      <c r="L2" s="55" t="s">
        <v>3</v>
      </c>
      <c r="N2" s="55" t="s">
        <v>97</v>
      </c>
    </row>
    <row r="3" spans="1:15">
      <c r="B3" s="19" t="s">
        <v>170</v>
      </c>
      <c r="C3" s="56" t="s">
        <v>2</v>
      </c>
      <c r="D3" s="56" t="s">
        <v>81</v>
      </c>
      <c r="E3" s="56" t="s">
        <v>0</v>
      </c>
      <c r="F3" s="56" t="s">
        <v>81</v>
      </c>
      <c r="G3" s="56" t="s">
        <v>3</v>
      </c>
      <c r="H3" s="56" t="s">
        <v>81</v>
      </c>
      <c r="I3" s="56" t="s">
        <v>97</v>
      </c>
      <c r="J3" s="56" t="s">
        <v>81</v>
      </c>
      <c r="L3" s="55" t="s">
        <v>163</v>
      </c>
      <c r="N3" s="55" t="s">
        <v>163</v>
      </c>
    </row>
    <row r="4" spans="1:15" s="68" customFormat="1">
      <c r="A4" s="135" t="s">
        <v>109</v>
      </c>
      <c r="B4" s="69"/>
      <c r="C4" s="70"/>
      <c r="D4" s="70"/>
      <c r="E4" s="70"/>
      <c r="F4" s="70"/>
      <c r="G4" s="70"/>
      <c r="H4" s="70"/>
      <c r="I4" s="70"/>
      <c r="J4" s="70"/>
      <c r="K4" s="71"/>
      <c r="L4" s="72"/>
      <c r="M4" s="71"/>
      <c r="N4" s="72"/>
      <c r="O4" s="71"/>
    </row>
    <row r="5" spans="1:15">
      <c r="A5" s="125" t="str">
        <f>chsjuv.info!A$6</f>
        <v>Y</v>
      </c>
      <c r="B5" s="125">
        <v>1</v>
      </c>
      <c r="C5" s="56" t="s">
        <v>2</v>
      </c>
      <c r="D5" s="73" t="s">
        <v>1</v>
      </c>
      <c r="E5" s="56" t="s">
        <v>0</v>
      </c>
      <c r="F5" s="73" t="s">
        <v>1</v>
      </c>
      <c r="G5" s="56" t="s">
        <v>3</v>
      </c>
      <c r="H5" s="73" t="s">
        <v>1</v>
      </c>
      <c r="I5" s="56" t="s">
        <v>97</v>
      </c>
      <c r="J5" s="73"/>
      <c r="L5" s="114" t="s">
        <v>343</v>
      </c>
      <c r="M5" s="114" t="s">
        <v>478</v>
      </c>
      <c r="N5" s="114" t="s">
        <v>479</v>
      </c>
      <c r="O5" s="114" t="s">
        <v>480</v>
      </c>
    </row>
    <row r="6" spans="1:15" s="68" customFormat="1">
      <c r="A6" s="125" t="str">
        <f>chsjuv.info!A$6</f>
        <v>Y</v>
      </c>
      <c r="B6" s="125">
        <v>1</v>
      </c>
      <c r="C6" s="76">
        <v>0</v>
      </c>
      <c r="D6" s="77">
        <v>0</v>
      </c>
      <c r="E6" s="76">
        <v>0</v>
      </c>
      <c r="F6" s="77">
        <v>0</v>
      </c>
      <c r="G6" s="76">
        <v>2</v>
      </c>
      <c r="H6" s="77">
        <v>0</v>
      </c>
      <c r="I6" s="70"/>
      <c r="J6" s="70"/>
      <c r="K6" s="71"/>
      <c r="L6" s="114">
        <v>1</v>
      </c>
      <c r="M6" s="9" t="s">
        <v>481</v>
      </c>
      <c r="N6" s="115"/>
      <c r="O6" s="6"/>
    </row>
    <row r="7" spans="1:15" s="68" customFormat="1">
      <c r="A7" s="125" t="str">
        <f>chsjuv.info!A$6</f>
        <v>Y</v>
      </c>
      <c r="B7" s="125">
        <v>1</v>
      </c>
      <c r="C7" s="76">
        <v>0.1</v>
      </c>
      <c r="D7" s="77">
        <v>0.12</v>
      </c>
      <c r="E7" s="76">
        <v>0.3</v>
      </c>
      <c r="F7" s="77">
        <v>0.1</v>
      </c>
      <c r="G7" s="76">
        <v>3</v>
      </c>
      <c r="H7" s="77">
        <v>0.02</v>
      </c>
      <c r="I7" s="70"/>
      <c r="J7" s="70"/>
      <c r="K7" s="71"/>
      <c r="L7" s="114">
        <v>2</v>
      </c>
      <c r="M7" s="9" t="s">
        <v>482</v>
      </c>
      <c r="N7" s="115"/>
      <c r="O7" s="6"/>
    </row>
    <row r="8" spans="1:15" s="68" customFormat="1">
      <c r="A8" s="125" t="str">
        <f>chsjuv.info!A$6</f>
        <v>Y</v>
      </c>
      <c r="B8" s="125">
        <v>1</v>
      </c>
      <c r="C8" s="76">
        <v>0.2</v>
      </c>
      <c r="D8" s="77">
        <v>0.34</v>
      </c>
      <c r="E8" s="76">
        <v>0.5</v>
      </c>
      <c r="F8" s="77">
        <v>0.15</v>
      </c>
      <c r="G8" s="76">
        <v>3.5</v>
      </c>
      <c r="H8" s="77">
        <v>0.04</v>
      </c>
      <c r="I8" s="70"/>
      <c r="J8" s="70"/>
      <c r="K8" s="71"/>
      <c r="L8" s="114">
        <v>3</v>
      </c>
      <c r="M8" s="9" t="s">
        <v>187</v>
      </c>
      <c r="N8" s="9" t="s">
        <v>483</v>
      </c>
      <c r="O8" s="9" t="s">
        <v>438</v>
      </c>
    </row>
    <row r="9" spans="1:15" s="68" customFormat="1">
      <c r="A9" s="125" t="str">
        <f>chsjuv.info!A$6</f>
        <v>Y</v>
      </c>
      <c r="B9" s="125">
        <v>1</v>
      </c>
      <c r="C9" s="76">
        <v>0.3</v>
      </c>
      <c r="D9" s="77">
        <v>0.57999999999999996</v>
      </c>
      <c r="E9" s="76">
        <v>0.6</v>
      </c>
      <c r="F9" s="77">
        <v>0.19</v>
      </c>
      <c r="G9" s="76">
        <v>3.8</v>
      </c>
      <c r="H9" s="77">
        <v>0.05</v>
      </c>
      <c r="I9" s="70"/>
      <c r="J9" s="70"/>
      <c r="K9" s="71"/>
      <c r="L9" s="114">
        <v>4</v>
      </c>
      <c r="M9" s="9" t="s">
        <v>188</v>
      </c>
      <c r="N9" s="9" t="s">
        <v>484</v>
      </c>
      <c r="O9" s="9" t="s">
        <v>485</v>
      </c>
    </row>
    <row r="10" spans="1:15" s="68" customFormat="1">
      <c r="A10" s="125" t="str">
        <f>chsjuv.info!A$6</f>
        <v>Y</v>
      </c>
      <c r="B10" s="125">
        <v>1</v>
      </c>
      <c r="C10" s="76">
        <v>0.35</v>
      </c>
      <c r="D10" s="77">
        <v>0.69</v>
      </c>
      <c r="E10" s="76">
        <v>0.7</v>
      </c>
      <c r="F10" s="77">
        <v>0.24</v>
      </c>
      <c r="G10" s="76">
        <v>4</v>
      </c>
      <c r="H10" s="77">
        <v>0.06</v>
      </c>
      <c r="I10" s="70"/>
      <c r="J10" s="70"/>
      <c r="K10" s="71"/>
      <c r="L10" s="114">
        <v>5</v>
      </c>
      <c r="M10" s="9" t="s">
        <v>189</v>
      </c>
      <c r="N10" s="120" t="s">
        <v>486</v>
      </c>
      <c r="O10" s="9" t="s">
        <v>487</v>
      </c>
    </row>
    <row r="11" spans="1:15" s="68" customFormat="1">
      <c r="A11" s="125" t="str">
        <f>chsjuv.info!A$6</f>
        <v>Y</v>
      </c>
      <c r="B11" s="125">
        <v>1</v>
      </c>
      <c r="C11" s="76">
        <v>0.45</v>
      </c>
      <c r="D11" s="77">
        <v>0.88</v>
      </c>
      <c r="E11" s="76">
        <v>0.8</v>
      </c>
      <c r="F11" s="77">
        <v>0.32</v>
      </c>
      <c r="G11" s="76">
        <v>4.0999999999999996</v>
      </c>
      <c r="H11" s="77">
        <v>7.0000000000000007E-2</v>
      </c>
      <c r="I11" s="70"/>
      <c r="J11" s="70"/>
      <c r="K11" s="71"/>
      <c r="L11" s="114">
        <v>6</v>
      </c>
      <c r="M11" s="9" t="s">
        <v>488</v>
      </c>
      <c r="N11" s="9" t="s">
        <v>489</v>
      </c>
      <c r="O11" s="9" t="s">
        <v>490</v>
      </c>
    </row>
    <row r="12" spans="1:15" s="68" customFormat="1">
      <c r="A12" s="125" t="str">
        <f>chsjuv.info!A$6</f>
        <v>Y</v>
      </c>
      <c r="B12" s="125">
        <v>1</v>
      </c>
      <c r="C12" s="76">
        <v>0.5</v>
      </c>
      <c r="D12" s="77">
        <v>0.93</v>
      </c>
      <c r="E12" s="76">
        <v>0.9</v>
      </c>
      <c r="F12" s="77">
        <v>0.39</v>
      </c>
      <c r="G12" s="76">
        <v>4.2</v>
      </c>
      <c r="H12" s="77">
        <v>0.08</v>
      </c>
      <c r="I12" s="70"/>
      <c r="J12" s="70"/>
      <c r="K12" s="71"/>
      <c r="L12" s="114">
        <v>7</v>
      </c>
      <c r="M12" s="9" t="s">
        <v>190</v>
      </c>
      <c r="N12" s="9" t="s">
        <v>491</v>
      </c>
      <c r="O12" s="9" t="s">
        <v>492</v>
      </c>
    </row>
    <row r="13" spans="1:15" s="68" customFormat="1">
      <c r="A13" s="125" t="str">
        <f>chsjuv.info!A$6</f>
        <v>Y</v>
      </c>
      <c r="B13" s="125">
        <v>1</v>
      </c>
      <c r="C13" s="76">
        <v>0.55000000000000004</v>
      </c>
      <c r="D13" s="77">
        <v>0.98</v>
      </c>
      <c r="E13" s="76">
        <v>1</v>
      </c>
      <c r="F13" s="77">
        <v>0.47</v>
      </c>
      <c r="G13" s="76">
        <v>4.3</v>
      </c>
      <c r="H13" s="77">
        <v>0.1</v>
      </c>
      <c r="I13" s="70"/>
      <c r="J13" s="70"/>
      <c r="K13" s="71"/>
      <c r="L13" s="114">
        <v>8</v>
      </c>
      <c r="M13" s="9" t="s">
        <v>61</v>
      </c>
      <c r="N13" s="115"/>
      <c r="O13" s="6"/>
    </row>
    <row r="14" spans="1:15" s="68" customFormat="1">
      <c r="A14" s="125" t="str">
        <f>chsjuv.info!A$6</f>
        <v>Y</v>
      </c>
      <c r="B14" s="125">
        <v>1</v>
      </c>
      <c r="C14" s="76">
        <v>0.6</v>
      </c>
      <c r="D14" s="77">
        <v>1</v>
      </c>
      <c r="E14" s="76">
        <v>1.1000000000000001</v>
      </c>
      <c r="F14" s="77">
        <v>0.7</v>
      </c>
      <c r="G14" s="76">
        <v>4.4000000000000004</v>
      </c>
      <c r="H14" s="77">
        <v>0.12</v>
      </c>
      <c r="I14" s="70"/>
      <c r="J14" s="70"/>
      <c r="K14" s="71"/>
      <c r="L14" s="72"/>
      <c r="M14" s="71"/>
      <c r="N14" s="72"/>
      <c r="O14" s="71"/>
    </row>
    <row r="15" spans="1:15" s="68" customFormat="1">
      <c r="A15" s="125" t="str">
        <f>chsjuv.info!A$6</f>
        <v>Y</v>
      </c>
      <c r="B15" s="125">
        <v>1</v>
      </c>
      <c r="C15" s="76">
        <v>0.65</v>
      </c>
      <c r="D15" s="77">
        <v>0.98</v>
      </c>
      <c r="E15" s="76">
        <v>1.1499999999999999</v>
      </c>
      <c r="F15" s="77">
        <v>0.99</v>
      </c>
      <c r="G15" s="76">
        <v>4.5</v>
      </c>
      <c r="H15" s="77">
        <v>0.14000000000000001</v>
      </c>
      <c r="I15" s="70"/>
      <c r="J15" s="70"/>
      <c r="K15" s="71"/>
      <c r="L15" s="72"/>
      <c r="M15" s="71"/>
      <c r="N15" s="72"/>
      <c r="O15" s="71"/>
    </row>
    <row r="16" spans="1:15" s="68" customFormat="1">
      <c r="A16" s="125" t="str">
        <f>chsjuv.info!A$6</f>
        <v>Y</v>
      </c>
      <c r="B16" s="125">
        <v>1</v>
      </c>
      <c r="C16" s="76">
        <v>0.75</v>
      </c>
      <c r="D16" s="77">
        <v>0.91</v>
      </c>
      <c r="E16" s="76">
        <v>1.2</v>
      </c>
      <c r="F16" s="77">
        <v>1</v>
      </c>
      <c r="G16" s="76">
        <v>4.5999999999999996</v>
      </c>
      <c r="H16" s="77">
        <v>0.17</v>
      </c>
      <c r="I16" s="70"/>
      <c r="J16" s="70"/>
      <c r="K16" s="71"/>
      <c r="L16" s="72"/>
      <c r="M16" s="71"/>
      <c r="N16" s="72"/>
      <c r="O16" s="71"/>
    </row>
    <row r="17" spans="1:15" s="68" customFormat="1">
      <c r="A17" s="125" t="str">
        <f>chsjuv.info!A$6</f>
        <v>Y</v>
      </c>
      <c r="B17" s="125">
        <v>1</v>
      </c>
      <c r="C17" s="76">
        <v>1.1000000000000001</v>
      </c>
      <c r="D17" s="77">
        <v>0.61</v>
      </c>
      <c r="E17" s="76">
        <v>1.25</v>
      </c>
      <c r="F17" s="77">
        <v>1</v>
      </c>
      <c r="G17" s="76">
        <v>4.7</v>
      </c>
      <c r="H17" s="77">
        <v>0.23</v>
      </c>
      <c r="I17" s="70"/>
      <c r="J17" s="70"/>
      <c r="K17" s="71"/>
      <c r="L17" s="72"/>
      <c r="M17" s="71"/>
      <c r="N17" s="72"/>
      <c r="O17" s="71"/>
    </row>
    <row r="18" spans="1:15" s="68" customFormat="1">
      <c r="A18" s="125" t="str">
        <f>chsjuv.info!A$6</f>
        <v>Y</v>
      </c>
      <c r="B18" s="125">
        <v>1</v>
      </c>
      <c r="C18" s="76">
        <v>1.25</v>
      </c>
      <c r="D18" s="77">
        <v>0.46</v>
      </c>
      <c r="E18" s="76">
        <v>5.5</v>
      </c>
      <c r="F18" s="77">
        <v>1</v>
      </c>
      <c r="G18" s="76">
        <v>4.8</v>
      </c>
      <c r="H18" s="77">
        <v>0.33</v>
      </c>
      <c r="I18" s="70"/>
      <c r="J18" s="70"/>
      <c r="K18" s="71"/>
      <c r="L18" s="72"/>
      <c r="M18" s="71"/>
      <c r="N18" s="72"/>
      <c r="O18" s="71"/>
    </row>
    <row r="19" spans="1:15" s="68" customFormat="1">
      <c r="A19" s="125" t="str">
        <f>chsjuv.info!A$6</f>
        <v>Y</v>
      </c>
      <c r="B19" s="125">
        <v>1</v>
      </c>
      <c r="C19" s="76">
        <v>1.3</v>
      </c>
      <c r="D19" s="77">
        <v>0.42</v>
      </c>
      <c r="E19" s="76">
        <v>10</v>
      </c>
      <c r="F19" s="77">
        <v>1</v>
      </c>
      <c r="G19" s="76">
        <v>4.9000000000000004</v>
      </c>
      <c r="H19" s="77">
        <v>0.49</v>
      </c>
      <c r="I19" s="70"/>
      <c r="J19" s="70"/>
      <c r="K19" s="71"/>
      <c r="L19" s="72"/>
      <c r="M19" s="71"/>
      <c r="N19" s="72"/>
      <c r="O19" s="71"/>
    </row>
    <row r="20" spans="1:15" s="68" customFormat="1">
      <c r="A20" s="125" t="str">
        <f>chsjuv.info!A$6</f>
        <v>Y</v>
      </c>
      <c r="B20" s="125">
        <v>1</v>
      </c>
      <c r="C20" s="76">
        <v>1.35</v>
      </c>
      <c r="D20" s="77">
        <v>0.38</v>
      </c>
      <c r="E20" s="75"/>
      <c r="F20" s="77"/>
      <c r="G20" s="76">
        <v>5</v>
      </c>
      <c r="H20" s="77">
        <v>0.92</v>
      </c>
      <c r="I20" s="70"/>
      <c r="J20" s="70"/>
      <c r="K20" s="71"/>
      <c r="L20" s="72"/>
      <c r="M20" s="71"/>
      <c r="N20" s="72"/>
      <c r="O20" s="71"/>
    </row>
    <row r="21" spans="1:15" s="68" customFormat="1">
      <c r="A21" s="125" t="str">
        <f>chsjuv.info!A$6</f>
        <v>Y</v>
      </c>
      <c r="B21" s="125">
        <v>1</v>
      </c>
      <c r="C21" s="76">
        <v>1.4</v>
      </c>
      <c r="D21" s="77">
        <v>0.35</v>
      </c>
      <c r="E21" s="75"/>
      <c r="F21" s="77"/>
      <c r="G21" s="76">
        <v>5.0999999999999996</v>
      </c>
      <c r="H21" s="77">
        <v>0.97</v>
      </c>
      <c r="I21" s="70"/>
      <c r="J21" s="70"/>
      <c r="K21" s="71"/>
      <c r="L21" s="72"/>
      <c r="M21" s="71"/>
      <c r="N21" s="72"/>
      <c r="O21" s="71"/>
    </row>
    <row r="22" spans="1:15" s="68" customFormat="1">
      <c r="A22" s="125" t="str">
        <f>chsjuv.info!A$6</f>
        <v>Y</v>
      </c>
      <c r="B22" s="125">
        <v>1</v>
      </c>
      <c r="C22" s="76">
        <v>1.5</v>
      </c>
      <c r="D22" s="77">
        <v>0.3</v>
      </c>
      <c r="E22" s="75"/>
      <c r="F22" s="77"/>
      <c r="G22" s="76">
        <v>5.2</v>
      </c>
      <c r="H22" s="77">
        <v>0.99</v>
      </c>
      <c r="I22" s="70"/>
      <c r="J22" s="70"/>
      <c r="K22" s="71"/>
      <c r="L22" s="72"/>
      <c r="M22" s="71"/>
      <c r="N22" s="72"/>
      <c r="O22" s="71"/>
    </row>
    <row r="23" spans="1:15" s="68" customFormat="1">
      <c r="A23" s="125" t="str">
        <f>chsjuv.info!A$6</f>
        <v>Y</v>
      </c>
      <c r="B23" s="125">
        <v>1</v>
      </c>
      <c r="C23" s="76">
        <v>1.6</v>
      </c>
      <c r="D23" s="77">
        <v>0.24</v>
      </c>
      <c r="E23" s="75"/>
      <c r="F23" s="77"/>
      <c r="G23" s="76">
        <v>5.3</v>
      </c>
      <c r="H23" s="77">
        <v>1</v>
      </c>
      <c r="I23" s="70"/>
      <c r="J23" s="70"/>
      <c r="K23" s="71"/>
      <c r="L23" s="72"/>
      <c r="M23" s="71"/>
      <c r="N23" s="72"/>
      <c r="O23" s="71"/>
    </row>
    <row r="24" spans="1:15" s="68" customFormat="1">
      <c r="A24" s="125" t="str">
        <f>chsjuv.info!A$6</f>
        <v>Y</v>
      </c>
      <c r="B24" s="125">
        <v>1</v>
      </c>
      <c r="C24" s="76">
        <v>1.65</v>
      </c>
      <c r="D24" s="77">
        <v>0.23</v>
      </c>
      <c r="E24" s="75"/>
      <c r="F24" s="77"/>
      <c r="G24" s="76">
        <v>6.5</v>
      </c>
      <c r="H24" s="77">
        <v>1</v>
      </c>
      <c r="I24" s="70"/>
      <c r="J24" s="70"/>
      <c r="K24" s="71"/>
      <c r="L24" s="72"/>
      <c r="M24" s="71"/>
      <c r="N24" s="72"/>
      <c r="O24" s="71"/>
    </row>
    <row r="25" spans="1:15" s="68" customFormat="1">
      <c r="A25" s="125" t="str">
        <f>chsjuv.info!A$6</f>
        <v>Y</v>
      </c>
      <c r="B25" s="125">
        <v>1</v>
      </c>
      <c r="C25" s="76">
        <v>1.75</v>
      </c>
      <c r="D25" s="77">
        <v>0.19</v>
      </c>
      <c r="E25" s="75"/>
      <c r="F25" s="77"/>
      <c r="G25" s="76">
        <v>6.8</v>
      </c>
      <c r="H25" s="77">
        <v>0.98</v>
      </c>
      <c r="I25" s="70"/>
      <c r="J25" s="70"/>
      <c r="K25" s="71"/>
      <c r="L25" s="72"/>
      <c r="M25" s="71"/>
      <c r="N25" s="72"/>
      <c r="O25" s="71"/>
    </row>
    <row r="26" spans="1:15" s="68" customFormat="1">
      <c r="A26" s="125" t="str">
        <f>chsjuv.info!A$6</f>
        <v>Y</v>
      </c>
      <c r="B26" s="125">
        <v>1</v>
      </c>
      <c r="C26" s="76">
        <v>1.9</v>
      </c>
      <c r="D26" s="77">
        <v>0.15</v>
      </c>
      <c r="E26" s="75"/>
      <c r="F26" s="77"/>
      <c r="G26" s="76">
        <v>7</v>
      </c>
      <c r="H26" s="77">
        <v>0.95</v>
      </c>
      <c r="I26" s="70"/>
      <c r="J26" s="70"/>
      <c r="K26" s="71"/>
      <c r="L26" s="72"/>
      <c r="M26" s="71"/>
      <c r="N26" s="72"/>
      <c r="O26" s="71"/>
    </row>
    <row r="27" spans="1:15" s="68" customFormat="1">
      <c r="A27" s="125" t="str">
        <f>chsjuv.info!A$6</f>
        <v>Y</v>
      </c>
      <c r="B27" s="125">
        <v>1</v>
      </c>
      <c r="C27" s="76">
        <v>2.0499999999999998</v>
      </c>
      <c r="D27" s="77">
        <v>0.12</v>
      </c>
      <c r="E27" s="75"/>
      <c r="F27" s="77"/>
      <c r="G27" s="76">
        <v>7.2</v>
      </c>
      <c r="H27" s="77">
        <v>0.91</v>
      </c>
      <c r="I27" s="70"/>
      <c r="J27" s="70"/>
      <c r="K27" s="71"/>
      <c r="L27" s="72"/>
      <c r="M27" s="71"/>
      <c r="N27" s="72"/>
      <c r="O27" s="71"/>
    </row>
    <row r="28" spans="1:15" s="68" customFormat="1">
      <c r="A28" s="125" t="str">
        <f>chsjuv.info!A$6</f>
        <v>Y</v>
      </c>
      <c r="B28" s="125">
        <v>1</v>
      </c>
      <c r="C28" s="76">
        <v>3.1</v>
      </c>
      <c r="D28" s="77">
        <v>0</v>
      </c>
      <c r="E28" s="75"/>
      <c r="F28" s="77"/>
      <c r="G28" s="76">
        <v>7.4</v>
      </c>
      <c r="H28" s="77">
        <v>0.86</v>
      </c>
      <c r="I28" s="70"/>
      <c r="J28" s="70"/>
      <c r="K28" s="71"/>
      <c r="L28" s="72"/>
      <c r="M28" s="71"/>
      <c r="N28" s="72"/>
      <c r="O28" s="71"/>
    </row>
    <row r="29" spans="1:15" s="68" customFormat="1">
      <c r="A29" s="125" t="str">
        <f>chsjuv.info!A$6</f>
        <v>Y</v>
      </c>
      <c r="B29" s="125">
        <v>1</v>
      </c>
      <c r="C29" s="75"/>
      <c r="D29" s="77"/>
      <c r="E29" s="70"/>
      <c r="F29" s="70"/>
      <c r="G29" s="76">
        <v>7.6</v>
      </c>
      <c r="H29" s="77">
        <v>0.79</v>
      </c>
      <c r="I29" s="70"/>
      <c r="J29" s="70"/>
      <c r="K29" s="71"/>
      <c r="L29" s="72"/>
      <c r="M29" s="71"/>
      <c r="N29" s="72"/>
      <c r="O29" s="71"/>
    </row>
    <row r="30" spans="1:15" s="68" customFormat="1">
      <c r="A30" s="125" t="str">
        <f>chsjuv.info!A$6</f>
        <v>Y</v>
      </c>
      <c r="B30" s="125">
        <v>1</v>
      </c>
      <c r="C30" s="75"/>
      <c r="D30" s="77"/>
      <c r="E30" s="70"/>
      <c r="F30" s="70"/>
      <c r="G30" s="76">
        <v>7.8</v>
      </c>
      <c r="H30" s="77">
        <v>0.72</v>
      </c>
      <c r="I30" s="70"/>
      <c r="J30" s="70"/>
      <c r="K30" s="71"/>
      <c r="L30" s="72"/>
      <c r="M30" s="71"/>
      <c r="N30" s="72"/>
      <c r="O30" s="71"/>
    </row>
    <row r="31" spans="1:15" s="68" customFormat="1">
      <c r="A31" s="125" t="str">
        <f>chsjuv.info!A$6</f>
        <v>Y</v>
      </c>
      <c r="B31" s="125">
        <v>1</v>
      </c>
      <c r="C31" s="75"/>
      <c r="D31" s="77"/>
      <c r="E31" s="70"/>
      <c r="F31" s="70"/>
      <c r="G31" s="76">
        <v>8</v>
      </c>
      <c r="H31" s="77">
        <v>0.64</v>
      </c>
      <c r="I31" s="70"/>
      <c r="J31" s="70"/>
      <c r="K31" s="71"/>
      <c r="L31" s="72"/>
      <c r="M31" s="71"/>
      <c r="N31" s="72"/>
      <c r="O31" s="71"/>
    </row>
    <row r="32" spans="1:15" s="68" customFormat="1">
      <c r="A32" s="125" t="str">
        <f>chsjuv.info!A$6</f>
        <v>Y</v>
      </c>
      <c r="B32" s="125">
        <v>1</v>
      </c>
      <c r="C32" s="75"/>
      <c r="D32" s="77"/>
      <c r="E32" s="70"/>
      <c r="F32" s="70"/>
      <c r="G32" s="76">
        <v>9</v>
      </c>
      <c r="H32" s="77">
        <v>0</v>
      </c>
      <c r="I32" s="70"/>
      <c r="J32" s="70"/>
      <c r="K32" s="71"/>
      <c r="L32" s="72"/>
      <c r="M32" s="71"/>
      <c r="N32" s="72"/>
      <c r="O32" s="71"/>
    </row>
    <row r="33" spans="1:15" s="68" customFormat="1">
      <c r="A33" s="125" t="str">
        <f>chsjuv.info!A$6</f>
        <v>Y</v>
      </c>
      <c r="B33" s="69"/>
      <c r="C33" s="75"/>
      <c r="D33" s="77"/>
      <c r="E33" s="70"/>
      <c r="F33" s="70"/>
      <c r="G33" s="70"/>
      <c r="H33" s="70"/>
      <c r="I33" s="70"/>
      <c r="J33" s="70"/>
      <c r="K33" s="71"/>
      <c r="L33" s="72"/>
      <c r="M33" s="71"/>
      <c r="N33" s="72"/>
      <c r="O33" s="71"/>
    </row>
    <row r="34" spans="1:15">
      <c r="A34" s="125" t="str">
        <f>chsjuv.info!A$7</f>
        <v>Y</v>
      </c>
      <c r="B34" s="125">
        <v>2</v>
      </c>
      <c r="C34" s="56" t="s">
        <v>2</v>
      </c>
      <c r="D34" s="73" t="s">
        <v>8</v>
      </c>
      <c r="E34" s="56" t="s">
        <v>0</v>
      </c>
      <c r="F34" s="73" t="s">
        <v>8</v>
      </c>
      <c r="G34" s="56" t="s">
        <v>3</v>
      </c>
      <c r="H34" s="73"/>
      <c r="I34" s="56" t="s">
        <v>97</v>
      </c>
      <c r="J34" s="73"/>
    </row>
    <row r="35" spans="1:15">
      <c r="A35" s="125" t="str">
        <f>chsjuv.info!A$7</f>
        <v>Y</v>
      </c>
      <c r="B35" s="125">
        <v>2</v>
      </c>
      <c r="C35" s="76">
        <v>0</v>
      </c>
      <c r="D35" s="52">
        <v>0.2</v>
      </c>
      <c r="E35" s="76">
        <v>0</v>
      </c>
      <c r="F35" s="52">
        <v>0</v>
      </c>
    </row>
    <row r="36" spans="1:15">
      <c r="A36" s="125" t="str">
        <f>chsjuv.info!A$7</f>
        <v>Y</v>
      </c>
      <c r="B36" s="125">
        <v>2</v>
      </c>
      <c r="C36" s="76">
        <v>0.2</v>
      </c>
      <c r="D36" s="52">
        <v>0.7</v>
      </c>
      <c r="E36" s="76">
        <v>0.3</v>
      </c>
      <c r="F36" s="52">
        <v>0.4</v>
      </c>
    </row>
    <row r="37" spans="1:15">
      <c r="A37" s="125" t="str">
        <f>chsjuv.info!A$7</f>
        <v>Y</v>
      </c>
      <c r="B37" s="125">
        <v>2</v>
      </c>
      <c r="C37" s="76">
        <v>0.4</v>
      </c>
      <c r="D37" s="52">
        <v>1</v>
      </c>
      <c r="E37" s="76">
        <v>0.8</v>
      </c>
      <c r="F37" s="52">
        <v>0.9</v>
      </c>
    </row>
    <row r="38" spans="1:15">
      <c r="A38" s="125" t="str">
        <f>chsjuv.info!A$7</f>
        <v>Y</v>
      </c>
      <c r="B38" s="125">
        <v>2</v>
      </c>
      <c r="C38" s="76">
        <v>0.7</v>
      </c>
      <c r="D38" s="52">
        <v>1</v>
      </c>
      <c r="E38" s="76">
        <v>1</v>
      </c>
      <c r="F38" s="52">
        <v>1</v>
      </c>
    </row>
    <row r="39" spans="1:15">
      <c r="A39" s="125" t="str">
        <f>chsjuv.info!A$7</f>
        <v>Y</v>
      </c>
      <c r="B39" s="125">
        <v>2</v>
      </c>
      <c r="C39" s="76">
        <v>0.8</v>
      </c>
      <c r="D39" s="52">
        <v>0.7</v>
      </c>
      <c r="E39" s="76">
        <v>2</v>
      </c>
      <c r="F39" s="52">
        <v>1</v>
      </c>
    </row>
    <row r="40" spans="1:15">
      <c r="A40" s="125" t="str">
        <f>chsjuv.info!A$7</f>
        <v>Y</v>
      </c>
      <c r="B40" s="125">
        <v>2</v>
      </c>
      <c r="C40" s="76">
        <v>1</v>
      </c>
      <c r="D40" s="52">
        <v>0.5</v>
      </c>
      <c r="E40" s="76">
        <v>3</v>
      </c>
      <c r="F40" s="52">
        <v>0.5</v>
      </c>
    </row>
    <row r="41" spans="1:15">
      <c r="A41" s="125" t="str">
        <f>chsjuv.info!A$7</f>
        <v>Y</v>
      </c>
      <c r="B41" s="125">
        <v>2</v>
      </c>
      <c r="C41" s="76">
        <v>1.3</v>
      </c>
      <c r="D41" s="52">
        <v>0.2</v>
      </c>
      <c r="E41" s="76">
        <v>5</v>
      </c>
      <c r="F41" s="52">
        <v>0.1</v>
      </c>
    </row>
    <row r="42" spans="1:15">
      <c r="A42" s="125" t="str">
        <f>chsjuv.info!A$7</f>
        <v>Y</v>
      </c>
      <c r="B42" s="125">
        <v>2</v>
      </c>
      <c r="C42" s="76">
        <v>1.5</v>
      </c>
      <c r="D42" s="52">
        <v>0.1</v>
      </c>
      <c r="E42" s="76">
        <v>10</v>
      </c>
      <c r="F42" s="52">
        <v>0.1</v>
      </c>
    </row>
    <row r="43" spans="1:15">
      <c r="A43" s="125" t="str">
        <f>chsjuv.info!A$7</f>
        <v>Y</v>
      </c>
      <c r="B43" s="125">
        <v>2</v>
      </c>
      <c r="C43" s="76">
        <v>3</v>
      </c>
      <c r="D43" s="52">
        <v>0</v>
      </c>
      <c r="E43" s="64"/>
    </row>
    <row r="44" spans="1:15">
      <c r="A44" s="125" t="str">
        <f>chsjuv.info!A$7</f>
        <v>Y</v>
      </c>
    </row>
    <row r="45" spans="1:15">
      <c r="A45" s="125" t="str">
        <f>chsjuv.info!A$8</f>
        <v>Y</v>
      </c>
      <c r="B45" s="125">
        <v>3</v>
      </c>
      <c r="C45" s="56" t="s">
        <v>2</v>
      </c>
      <c r="D45" s="73" t="s">
        <v>184</v>
      </c>
      <c r="E45" s="56" t="s">
        <v>0</v>
      </c>
      <c r="F45" s="73" t="s">
        <v>184</v>
      </c>
      <c r="G45" s="70"/>
      <c r="H45" s="90"/>
      <c r="I45" s="70"/>
      <c r="J45" s="90"/>
    </row>
    <row r="46" spans="1:15">
      <c r="A46" s="125" t="str">
        <f>chsjuv.info!A$8</f>
        <v>Y</v>
      </c>
      <c r="B46" s="125">
        <v>3</v>
      </c>
      <c r="C46" s="76">
        <v>0</v>
      </c>
      <c r="D46" s="52">
        <v>0.88</v>
      </c>
      <c r="E46" s="76">
        <v>0</v>
      </c>
      <c r="F46" s="52">
        <v>0</v>
      </c>
      <c r="G46" s="91"/>
      <c r="H46" s="71"/>
      <c r="I46" s="71"/>
      <c r="J46" s="71"/>
      <c r="L46" s="54"/>
    </row>
    <row r="47" spans="1:15">
      <c r="A47" s="125" t="str">
        <f>chsjuv.info!A$8</f>
        <v>Y</v>
      </c>
      <c r="B47" s="125">
        <v>3</v>
      </c>
      <c r="C47" s="76">
        <v>0.16</v>
      </c>
      <c r="D47" s="52">
        <v>0.97</v>
      </c>
      <c r="E47" s="76">
        <v>0.15</v>
      </c>
      <c r="F47" s="52">
        <v>0.02</v>
      </c>
    </row>
    <row r="48" spans="1:15">
      <c r="A48" s="125" t="str">
        <f>chsjuv.info!A$8</f>
        <v>Y</v>
      </c>
      <c r="B48" s="125">
        <v>3</v>
      </c>
      <c r="C48" s="76">
        <v>0.32</v>
      </c>
      <c r="D48" s="52">
        <v>1</v>
      </c>
      <c r="E48" s="76">
        <v>0.3</v>
      </c>
      <c r="F48" s="52">
        <v>0.06</v>
      </c>
    </row>
    <row r="49" spans="1:12">
      <c r="A49" s="125" t="str">
        <f>chsjuv.info!A$8</f>
        <v>Y</v>
      </c>
      <c r="B49" s="125">
        <v>3</v>
      </c>
      <c r="C49" s="76">
        <v>0.49</v>
      </c>
      <c r="D49" s="52">
        <v>0.97</v>
      </c>
      <c r="E49" s="76">
        <v>0.65</v>
      </c>
      <c r="F49" s="52">
        <v>0.2</v>
      </c>
    </row>
    <row r="50" spans="1:12">
      <c r="A50" s="125" t="str">
        <f>chsjuv.info!A$8</f>
        <v>Y</v>
      </c>
      <c r="B50" s="125">
        <v>3</v>
      </c>
      <c r="C50" s="76">
        <v>0.65</v>
      </c>
      <c r="D50" s="52">
        <v>0.85</v>
      </c>
      <c r="E50" s="76">
        <v>1.31</v>
      </c>
      <c r="F50" s="52">
        <v>0.51</v>
      </c>
    </row>
    <row r="51" spans="1:12">
      <c r="A51" s="125" t="str">
        <f>chsjuv.info!A$8</f>
        <v>Y</v>
      </c>
      <c r="B51" s="125">
        <v>3</v>
      </c>
      <c r="C51" s="76">
        <v>0.98</v>
      </c>
      <c r="D51" s="52">
        <v>0.52</v>
      </c>
      <c r="E51" s="76">
        <v>1.97</v>
      </c>
      <c r="F51" s="52">
        <v>0.8</v>
      </c>
    </row>
    <row r="52" spans="1:12">
      <c r="A52" s="125" t="str">
        <f>chsjuv.info!A$8</f>
        <v>Y</v>
      </c>
      <c r="B52" s="125">
        <v>3</v>
      </c>
      <c r="C52" s="76">
        <v>1.31</v>
      </c>
      <c r="D52" s="52">
        <v>0.25</v>
      </c>
      <c r="E52" s="76">
        <v>2.25</v>
      </c>
      <c r="F52" s="52">
        <v>0.88</v>
      </c>
    </row>
    <row r="53" spans="1:12">
      <c r="A53" s="125" t="str">
        <f>chsjuv.info!A$8</f>
        <v>Y</v>
      </c>
      <c r="B53" s="125">
        <v>3</v>
      </c>
      <c r="C53" s="76">
        <v>1.64</v>
      </c>
      <c r="D53" s="52">
        <v>0.1</v>
      </c>
      <c r="E53" s="76">
        <v>2.4</v>
      </c>
      <c r="F53" s="52">
        <v>0.91500000000000004</v>
      </c>
    </row>
    <row r="54" spans="1:12">
      <c r="A54" s="125" t="str">
        <f>chsjuv.info!A$8</f>
        <v>Y</v>
      </c>
      <c r="B54" s="125">
        <v>3</v>
      </c>
      <c r="C54" s="76">
        <v>1.97</v>
      </c>
      <c r="D54" s="52">
        <v>0.02</v>
      </c>
      <c r="E54" s="76">
        <v>2.62</v>
      </c>
      <c r="F54" s="52">
        <v>0.95</v>
      </c>
    </row>
    <row r="55" spans="1:12">
      <c r="A55" s="125" t="str">
        <f>chsjuv.info!A$8</f>
        <v>Y</v>
      </c>
      <c r="B55" s="125">
        <v>3</v>
      </c>
      <c r="C55" s="76">
        <v>2.2999999999999998</v>
      </c>
      <c r="D55" s="52">
        <v>0</v>
      </c>
      <c r="E55" s="76">
        <v>2.8</v>
      </c>
      <c r="F55" s="52">
        <v>0.97499999999999998</v>
      </c>
    </row>
    <row r="56" spans="1:12">
      <c r="A56" s="125" t="str">
        <f>chsjuv.info!A$8</f>
        <v>Y</v>
      </c>
      <c r="B56" s="125">
        <v>3</v>
      </c>
      <c r="C56" s="75"/>
      <c r="E56" s="76">
        <v>3</v>
      </c>
      <c r="F56" s="52">
        <v>0.99</v>
      </c>
    </row>
    <row r="57" spans="1:12">
      <c r="A57" s="125" t="str">
        <f>chsjuv.info!A$8</f>
        <v>Y</v>
      </c>
      <c r="B57" s="125">
        <v>3</v>
      </c>
      <c r="C57" s="75"/>
      <c r="E57" s="76">
        <v>3.3</v>
      </c>
      <c r="F57" s="52">
        <v>1</v>
      </c>
    </row>
    <row r="58" spans="1:12">
      <c r="A58" s="125" t="str">
        <f>chsjuv.info!A$8</f>
        <v>Y</v>
      </c>
      <c r="B58" s="125">
        <v>3</v>
      </c>
      <c r="C58" s="75"/>
      <c r="E58" s="76">
        <v>4.9000000000000004</v>
      </c>
      <c r="F58" s="52">
        <v>1</v>
      </c>
    </row>
    <row r="59" spans="1:12">
      <c r="A59" s="125" t="str">
        <f>chsjuv.info!A$8</f>
        <v>Y</v>
      </c>
      <c r="B59" s="125">
        <v>3</v>
      </c>
      <c r="C59" s="75"/>
      <c r="E59" s="76">
        <v>5</v>
      </c>
      <c r="F59" s="52">
        <v>1</v>
      </c>
    </row>
    <row r="60" spans="1:12">
      <c r="A60" s="125" t="str">
        <f>chsjuv.info!A$8</f>
        <v>Y</v>
      </c>
      <c r="E60" s="60"/>
      <c r="F60" s="58"/>
      <c r="G60" s="63"/>
      <c r="H60" s="62"/>
      <c r="I60" s="62"/>
      <c r="J60" s="62"/>
    </row>
    <row r="61" spans="1:12">
      <c r="A61" s="125" t="str">
        <f>chsjuv.info!A$9</f>
        <v>Y</v>
      </c>
      <c r="B61" s="125">
        <v>4</v>
      </c>
      <c r="C61" s="56" t="s">
        <v>2</v>
      </c>
      <c r="D61" s="73" t="s">
        <v>207</v>
      </c>
      <c r="E61" s="56" t="s">
        <v>0</v>
      </c>
      <c r="F61" s="73" t="s">
        <v>207</v>
      </c>
      <c r="G61" s="56" t="s">
        <v>3</v>
      </c>
      <c r="H61" s="73" t="s">
        <v>207</v>
      </c>
      <c r="I61" s="70"/>
      <c r="J61" s="90"/>
      <c r="L61" s="104" t="s">
        <v>493</v>
      </c>
    </row>
    <row r="62" spans="1:12">
      <c r="A62" s="125" t="str">
        <f>chsjuv.info!A$9</f>
        <v>Y</v>
      </c>
      <c r="B62" s="125">
        <v>4</v>
      </c>
      <c r="C62" s="76">
        <v>0</v>
      </c>
      <c r="D62" s="52">
        <v>0.01</v>
      </c>
      <c r="E62" s="76">
        <v>0.1</v>
      </c>
      <c r="F62" s="52">
        <v>0</v>
      </c>
      <c r="G62" s="106">
        <v>1</v>
      </c>
      <c r="H62" s="52">
        <v>0.2</v>
      </c>
    </row>
    <row r="63" spans="1:12">
      <c r="A63" s="125" t="str">
        <f>chsjuv.info!A$9</f>
        <v>Y</v>
      </c>
      <c r="B63" s="125">
        <v>4</v>
      </c>
      <c r="C63" s="76">
        <v>0.1</v>
      </c>
      <c r="D63" s="52">
        <v>0.24</v>
      </c>
      <c r="E63" s="76">
        <v>0.3</v>
      </c>
      <c r="F63" s="52">
        <v>0.27</v>
      </c>
      <c r="G63" s="106">
        <v>3</v>
      </c>
      <c r="H63" s="52">
        <v>0.2</v>
      </c>
    </row>
    <row r="64" spans="1:12">
      <c r="A64" s="125" t="str">
        <f>chsjuv.info!A$9</f>
        <v>Y</v>
      </c>
      <c r="B64" s="125">
        <v>4</v>
      </c>
      <c r="C64" s="76">
        <v>0.3</v>
      </c>
      <c r="D64" s="52">
        <v>0.57999999999999996</v>
      </c>
      <c r="E64" s="76">
        <v>0.5</v>
      </c>
      <c r="F64" s="52">
        <v>0.51</v>
      </c>
      <c r="G64" s="106">
        <v>3.5</v>
      </c>
      <c r="H64" s="52">
        <v>0.4</v>
      </c>
    </row>
    <row r="65" spans="1:8">
      <c r="A65" s="125" t="str">
        <f>chsjuv.info!A$9</f>
        <v>Y</v>
      </c>
      <c r="B65" s="125">
        <v>4</v>
      </c>
      <c r="C65" s="76">
        <v>0.5</v>
      </c>
      <c r="D65" s="52">
        <v>0.81</v>
      </c>
      <c r="E65" s="76">
        <v>0.7</v>
      </c>
      <c r="F65" s="52">
        <v>0.69</v>
      </c>
      <c r="G65" s="106">
        <v>4</v>
      </c>
      <c r="H65" s="52">
        <v>0.67</v>
      </c>
    </row>
    <row r="66" spans="1:8">
      <c r="A66" s="125" t="str">
        <f>chsjuv.info!A$9</f>
        <v>Y</v>
      </c>
      <c r="B66" s="125">
        <v>4</v>
      </c>
      <c r="C66" s="76">
        <v>0.7</v>
      </c>
      <c r="D66" s="52">
        <v>0.94</v>
      </c>
      <c r="E66" s="76">
        <v>0.9</v>
      </c>
      <c r="F66" s="52">
        <v>0.83</v>
      </c>
      <c r="G66" s="106">
        <v>4.5</v>
      </c>
      <c r="H66" s="52">
        <v>0.88</v>
      </c>
    </row>
    <row r="67" spans="1:8">
      <c r="A67" s="125" t="str">
        <f>chsjuv.info!A$9</f>
        <v>Y</v>
      </c>
      <c r="B67" s="125">
        <v>4</v>
      </c>
      <c r="C67" s="76">
        <v>0.9</v>
      </c>
      <c r="D67" s="52">
        <v>1</v>
      </c>
      <c r="E67" s="76">
        <v>1.1000000000000001</v>
      </c>
      <c r="F67" s="52">
        <v>0.92</v>
      </c>
      <c r="G67" s="106">
        <v>5</v>
      </c>
      <c r="H67" s="52">
        <v>0.99</v>
      </c>
    </row>
    <row r="68" spans="1:8">
      <c r="A68" s="125" t="str">
        <f>chsjuv.info!A$9</f>
        <v>Y</v>
      </c>
      <c r="B68" s="125">
        <v>4</v>
      </c>
      <c r="C68" s="76">
        <v>1.1000000000000001</v>
      </c>
      <c r="D68" s="52">
        <v>1</v>
      </c>
      <c r="E68" s="76">
        <v>1.3</v>
      </c>
      <c r="F68" s="52">
        <v>0.98</v>
      </c>
      <c r="G68" s="106">
        <v>5.5</v>
      </c>
      <c r="H68" s="52">
        <v>1</v>
      </c>
    </row>
    <row r="69" spans="1:8">
      <c r="A69" s="125" t="str">
        <f>chsjuv.info!A$9</f>
        <v>Y</v>
      </c>
      <c r="B69" s="125">
        <v>4</v>
      </c>
      <c r="C69" s="76">
        <v>1.3</v>
      </c>
      <c r="D69" s="52">
        <v>0.94</v>
      </c>
      <c r="E69" s="76">
        <v>1.5</v>
      </c>
      <c r="F69" s="52">
        <v>1</v>
      </c>
      <c r="G69" s="106">
        <v>6</v>
      </c>
      <c r="H69" s="52">
        <v>0.9</v>
      </c>
    </row>
    <row r="70" spans="1:8">
      <c r="A70" s="125" t="str">
        <f>chsjuv.info!A$9</f>
        <v>Y</v>
      </c>
      <c r="B70" s="125">
        <v>4</v>
      </c>
      <c r="C70" s="76">
        <v>1.5</v>
      </c>
      <c r="D70" s="52">
        <v>0.86</v>
      </c>
      <c r="E70" s="76">
        <v>1.7</v>
      </c>
      <c r="F70" s="52">
        <v>1</v>
      </c>
      <c r="G70" s="106">
        <v>6.5</v>
      </c>
      <c r="H70" s="52">
        <v>0.71</v>
      </c>
    </row>
    <row r="71" spans="1:8">
      <c r="A71" s="125" t="str">
        <f>chsjuv.info!A$9</f>
        <v>Y</v>
      </c>
      <c r="B71" s="125">
        <v>4</v>
      </c>
      <c r="C71" s="76">
        <v>1.7</v>
      </c>
      <c r="D71" s="52">
        <v>0.75</v>
      </c>
      <c r="E71" s="76">
        <v>1.9</v>
      </c>
      <c r="F71" s="52">
        <v>0.97</v>
      </c>
      <c r="G71" s="106">
        <v>7</v>
      </c>
      <c r="H71" s="52">
        <v>0.46</v>
      </c>
    </row>
    <row r="72" spans="1:8">
      <c r="A72" s="125" t="str">
        <f>chsjuv.info!A$9</f>
        <v>Y</v>
      </c>
      <c r="B72" s="125">
        <v>4</v>
      </c>
      <c r="C72" s="76">
        <v>1.9</v>
      </c>
      <c r="D72" s="52">
        <v>0.63</v>
      </c>
      <c r="E72" s="76">
        <v>2.1</v>
      </c>
      <c r="F72" s="52">
        <v>0.92</v>
      </c>
      <c r="G72" s="106">
        <v>7.5</v>
      </c>
      <c r="H72" s="52">
        <v>0.2</v>
      </c>
    </row>
    <row r="73" spans="1:8">
      <c r="A73" s="125" t="str">
        <f>chsjuv.info!A$9</f>
        <v>Y</v>
      </c>
      <c r="B73" s="125">
        <v>4</v>
      </c>
      <c r="C73" s="76">
        <v>2.1</v>
      </c>
      <c r="D73" s="52">
        <v>0.51</v>
      </c>
      <c r="E73" s="76">
        <v>2.2999999999999998</v>
      </c>
      <c r="F73" s="52">
        <v>0.86</v>
      </c>
      <c r="G73" s="106">
        <v>8</v>
      </c>
      <c r="H73" s="52">
        <v>0</v>
      </c>
    </row>
    <row r="74" spans="1:8">
      <c r="A74" s="125" t="str">
        <f>chsjuv.info!A$9</f>
        <v>Y</v>
      </c>
      <c r="B74" s="125">
        <v>4</v>
      </c>
      <c r="C74" s="76">
        <v>2.2999999999999998</v>
      </c>
      <c r="D74" s="52">
        <v>0.39</v>
      </c>
      <c r="E74" s="76">
        <v>2.5</v>
      </c>
      <c r="F74" s="52">
        <v>0.79</v>
      </c>
      <c r="G74" s="22"/>
      <c r="H74" s="22"/>
    </row>
    <row r="75" spans="1:8">
      <c r="A75" s="125" t="str">
        <f>chsjuv.info!A$9</f>
        <v>Y</v>
      </c>
      <c r="B75" s="125">
        <v>4</v>
      </c>
      <c r="C75" s="76">
        <v>2.5</v>
      </c>
      <c r="D75" s="52">
        <v>0.28999999999999998</v>
      </c>
      <c r="E75" s="76">
        <v>2.7</v>
      </c>
      <c r="F75" s="52">
        <v>0.71</v>
      </c>
      <c r="G75" s="22"/>
      <c r="H75" s="22"/>
    </row>
    <row r="76" spans="1:8">
      <c r="A76" s="125" t="str">
        <f>chsjuv.info!A$9</f>
        <v>Y</v>
      </c>
      <c r="B76" s="125">
        <v>4</v>
      </c>
      <c r="C76" s="76">
        <v>2.7</v>
      </c>
      <c r="D76" s="52">
        <v>0.19</v>
      </c>
      <c r="E76" s="76">
        <v>2.9</v>
      </c>
      <c r="F76" s="52">
        <v>0.63</v>
      </c>
      <c r="G76" s="22"/>
      <c r="H76" s="22"/>
    </row>
    <row r="77" spans="1:8">
      <c r="A77" s="125" t="str">
        <f>chsjuv.info!A$9</f>
        <v>Y</v>
      </c>
      <c r="B77" s="125">
        <v>4</v>
      </c>
      <c r="C77" s="76">
        <v>3.5</v>
      </c>
      <c r="D77" s="52">
        <v>0.11</v>
      </c>
      <c r="E77" s="76">
        <v>3.1</v>
      </c>
      <c r="F77" s="52">
        <v>0.55000000000000004</v>
      </c>
    </row>
    <row r="78" spans="1:8">
      <c r="A78" s="125" t="str">
        <f>chsjuv.info!A$9</f>
        <v>Y</v>
      </c>
      <c r="B78" s="125">
        <v>4</v>
      </c>
      <c r="C78" s="76">
        <v>4.4000000000000004</v>
      </c>
      <c r="D78" s="52">
        <v>0</v>
      </c>
      <c r="E78" s="76">
        <v>3.3</v>
      </c>
      <c r="F78" s="52">
        <v>0.46</v>
      </c>
    </row>
    <row r="79" spans="1:8">
      <c r="A79" s="125" t="str">
        <f>chsjuv.info!A$9</f>
        <v>Y</v>
      </c>
      <c r="B79" s="125">
        <v>4</v>
      </c>
      <c r="E79" s="76">
        <v>3.5</v>
      </c>
      <c r="F79" s="52">
        <v>0.38</v>
      </c>
    </row>
    <row r="80" spans="1:8">
      <c r="A80" s="125" t="str">
        <f>chsjuv.info!A$9</f>
        <v>Y</v>
      </c>
      <c r="B80" s="125">
        <v>4</v>
      </c>
      <c r="E80" s="76">
        <v>3.7</v>
      </c>
      <c r="F80" s="52">
        <v>0.3</v>
      </c>
    </row>
    <row r="81" spans="1:12">
      <c r="A81" s="125" t="str">
        <f>chsjuv.info!A$9</f>
        <v>Y</v>
      </c>
      <c r="B81" s="125">
        <v>4</v>
      </c>
      <c r="E81" s="76">
        <v>3.9</v>
      </c>
      <c r="F81" s="52">
        <v>0.23</v>
      </c>
    </row>
    <row r="82" spans="1:12">
      <c r="A82" s="125" t="str">
        <f>chsjuv.info!A$9</f>
        <v>Y</v>
      </c>
      <c r="B82" s="125">
        <v>4</v>
      </c>
      <c r="E82" s="76">
        <v>4.0999999999999996</v>
      </c>
      <c r="F82" s="52">
        <v>0.2</v>
      </c>
    </row>
    <row r="83" spans="1:12">
      <c r="A83" s="125" t="str">
        <f>chsjuv.info!A$9</f>
        <v>Y</v>
      </c>
      <c r="B83" s="125">
        <v>4</v>
      </c>
      <c r="E83" s="76">
        <v>4.3</v>
      </c>
      <c r="F83" s="52">
        <v>0.19</v>
      </c>
    </row>
    <row r="84" spans="1:12">
      <c r="A84" s="125" t="str">
        <f>chsjuv.info!A$9</f>
        <v>Y</v>
      </c>
      <c r="B84" s="125">
        <v>4</v>
      </c>
      <c r="E84" s="76">
        <v>4.5</v>
      </c>
      <c r="F84" s="52">
        <v>0.18</v>
      </c>
    </row>
    <row r="85" spans="1:12">
      <c r="A85" s="125" t="str">
        <f>chsjuv.info!A$9</f>
        <v>Y</v>
      </c>
      <c r="B85" s="125">
        <v>4</v>
      </c>
      <c r="E85" s="76">
        <v>4.7</v>
      </c>
      <c r="F85" s="52">
        <v>0.16</v>
      </c>
    </row>
    <row r="86" spans="1:12">
      <c r="A86" s="125" t="str">
        <f>chsjuv.info!A$9</f>
        <v>Y</v>
      </c>
      <c r="B86" s="125">
        <v>4</v>
      </c>
      <c r="E86" s="76">
        <v>4.9000000000000004</v>
      </c>
      <c r="F86" s="52">
        <v>0.15</v>
      </c>
    </row>
    <row r="87" spans="1:12">
      <c r="A87" s="125" t="str">
        <f>chsjuv.info!A$9</f>
        <v>Y</v>
      </c>
      <c r="B87" s="125">
        <v>4</v>
      </c>
      <c r="E87" s="76">
        <v>5.0999999999999996</v>
      </c>
      <c r="F87" s="52">
        <v>0.14000000000000001</v>
      </c>
    </row>
    <row r="88" spans="1:12">
      <c r="A88" s="125" t="str">
        <f>chsjuv.info!A$9</f>
        <v>Y</v>
      </c>
      <c r="B88" s="125">
        <v>4</v>
      </c>
      <c r="E88" s="76">
        <v>5.3</v>
      </c>
      <c r="F88" s="52">
        <v>0.13</v>
      </c>
    </row>
    <row r="89" spans="1:12">
      <c r="A89" s="125" t="str">
        <f>chsjuv.info!A$9</f>
        <v>Y</v>
      </c>
      <c r="B89" s="125">
        <v>4</v>
      </c>
      <c r="E89" s="76">
        <v>5.5</v>
      </c>
      <c r="F89" s="52">
        <v>0.12</v>
      </c>
    </row>
    <row r="90" spans="1:12">
      <c r="A90" s="125" t="str">
        <f>chsjuv.info!A$9</f>
        <v>Y</v>
      </c>
      <c r="B90" s="125">
        <v>4</v>
      </c>
      <c r="E90" s="76">
        <v>5.7</v>
      </c>
      <c r="F90" s="52">
        <v>0.1</v>
      </c>
    </row>
    <row r="91" spans="1:12">
      <c r="A91" s="125" t="str">
        <f>chsjuv.info!A$9</f>
        <v>Y</v>
      </c>
      <c r="B91" s="125">
        <v>4</v>
      </c>
      <c r="E91" s="76">
        <v>5.9</v>
      </c>
      <c r="F91" s="52">
        <v>0.09</v>
      </c>
    </row>
    <row r="92" spans="1:12">
      <c r="A92" s="125" t="str">
        <f>chsjuv.info!A$9</f>
        <v>Y</v>
      </c>
      <c r="B92" s="125">
        <v>4</v>
      </c>
      <c r="E92" s="76">
        <v>7.3</v>
      </c>
      <c r="F92" s="52">
        <v>0</v>
      </c>
    </row>
    <row r="93" spans="1:12">
      <c r="A93" s="125" t="str">
        <f>chsjuv.info!A$9</f>
        <v>Y</v>
      </c>
    </row>
    <row r="94" spans="1:12">
      <c r="A94" s="125" t="str">
        <f>chsjuv.info!A$10</f>
        <v>Y</v>
      </c>
      <c r="B94" s="125">
        <v>5</v>
      </c>
      <c r="C94" s="56" t="s">
        <v>2</v>
      </c>
      <c r="D94" s="73" t="s">
        <v>208</v>
      </c>
      <c r="E94" s="56" t="s">
        <v>0</v>
      </c>
      <c r="F94" s="73" t="s">
        <v>208</v>
      </c>
      <c r="G94" s="56" t="s">
        <v>3</v>
      </c>
      <c r="H94" s="73" t="s">
        <v>208</v>
      </c>
      <c r="L94" s="104" t="s">
        <v>493</v>
      </c>
    </row>
    <row r="95" spans="1:12">
      <c r="A95" s="125" t="str">
        <f>chsjuv.info!A$10</f>
        <v>Y</v>
      </c>
      <c r="B95" s="125">
        <v>5</v>
      </c>
      <c r="C95" s="76">
        <v>0</v>
      </c>
      <c r="D95" s="52">
        <v>0.28999999999999998</v>
      </c>
      <c r="E95" s="76">
        <v>0.7</v>
      </c>
      <c r="F95" s="52">
        <v>0</v>
      </c>
      <c r="G95" s="76">
        <v>1</v>
      </c>
      <c r="H95" s="52">
        <v>0.1</v>
      </c>
      <c r="I95" s="70"/>
      <c r="J95" s="90"/>
    </row>
    <row r="96" spans="1:12">
      <c r="A96" s="125" t="str">
        <f>chsjuv.info!A$10</f>
        <v>Y</v>
      </c>
      <c r="B96" s="125">
        <v>5</v>
      </c>
      <c r="C96" s="76">
        <v>0.1</v>
      </c>
      <c r="D96" s="52">
        <v>0.48</v>
      </c>
      <c r="E96" s="76">
        <v>0.9</v>
      </c>
      <c r="F96" s="52">
        <v>0.22</v>
      </c>
      <c r="G96" s="76">
        <v>1.5</v>
      </c>
      <c r="H96" s="52">
        <v>0.12</v>
      </c>
    </row>
    <row r="97" spans="1:10">
      <c r="A97" s="125" t="str">
        <f>chsjuv.info!A$10</f>
        <v>Y</v>
      </c>
      <c r="B97" s="125">
        <v>5</v>
      </c>
      <c r="C97" s="76">
        <v>0.3</v>
      </c>
      <c r="D97" s="52">
        <v>0.77</v>
      </c>
      <c r="E97" s="76">
        <v>1.1000000000000001</v>
      </c>
      <c r="F97" s="52">
        <v>0.44</v>
      </c>
      <c r="G97" s="76">
        <v>2</v>
      </c>
      <c r="H97" s="52">
        <v>0.14000000000000001</v>
      </c>
    </row>
    <row r="98" spans="1:10">
      <c r="A98" s="125" t="str">
        <f>chsjuv.info!A$10</f>
        <v>Y</v>
      </c>
      <c r="B98" s="125">
        <v>5</v>
      </c>
      <c r="C98" s="76">
        <v>0.5</v>
      </c>
      <c r="D98" s="52">
        <v>0.93</v>
      </c>
      <c r="E98" s="76">
        <v>1.3</v>
      </c>
      <c r="F98" s="52">
        <v>0.62</v>
      </c>
      <c r="G98" s="76">
        <v>2.5</v>
      </c>
      <c r="H98" s="52">
        <v>0.15</v>
      </c>
    </row>
    <row r="99" spans="1:10">
      <c r="A99" s="125" t="str">
        <f>chsjuv.info!A$10</f>
        <v>Y</v>
      </c>
      <c r="B99" s="125">
        <v>5</v>
      </c>
      <c r="C99" s="76">
        <v>0.7</v>
      </c>
      <c r="D99" s="52">
        <v>1</v>
      </c>
      <c r="E99" s="76">
        <v>1.5</v>
      </c>
      <c r="F99" s="52">
        <v>0.76</v>
      </c>
      <c r="G99" s="76">
        <v>3</v>
      </c>
      <c r="H99" s="52">
        <v>0.17</v>
      </c>
    </row>
    <row r="100" spans="1:10">
      <c r="A100" s="125" t="str">
        <f>chsjuv.info!A$10</f>
        <v>Y</v>
      </c>
      <c r="B100" s="125">
        <v>5</v>
      </c>
      <c r="C100" s="76">
        <v>0.9</v>
      </c>
      <c r="D100" s="52">
        <v>0.99</v>
      </c>
      <c r="E100" s="76">
        <v>1.7</v>
      </c>
      <c r="F100" s="52">
        <v>0.87</v>
      </c>
      <c r="G100" s="76">
        <v>3.5</v>
      </c>
      <c r="H100" s="52">
        <v>0.19</v>
      </c>
    </row>
    <row r="101" spans="1:10">
      <c r="A101" s="125" t="str">
        <f>chsjuv.info!A$10</f>
        <v>Y</v>
      </c>
      <c r="B101" s="125">
        <v>5</v>
      </c>
      <c r="C101" s="76">
        <v>1.1000000000000001</v>
      </c>
      <c r="D101" s="52">
        <v>0.92</v>
      </c>
      <c r="E101" s="76">
        <v>1.9</v>
      </c>
      <c r="F101" s="52">
        <v>0.94</v>
      </c>
      <c r="G101" s="76">
        <v>4</v>
      </c>
      <c r="H101" s="52">
        <v>0.4</v>
      </c>
    </row>
    <row r="102" spans="1:10">
      <c r="A102" s="125" t="str">
        <f>chsjuv.info!A$10</f>
        <v>Y</v>
      </c>
      <c r="B102" s="125">
        <v>5</v>
      </c>
      <c r="C102" s="76">
        <v>1.3</v>
      </c>
      <c r="D102" s="52">
        <v>0.81</v>
      </c>
      <c r="E102" s="76">
        <v>2.1</v>
      </c>
      <c r="F102" s="52">
        <v>0.98</v>
      </c>
      <c r="G102" s="76">
        <v>4.5</v>
      </c>
      <c r="H102" s="52">
        <v>0.63</v>
      </c>
    </row>
    <row r="103" spans="1:10">
      <c r="A103" s="125" t="str">
        <f>chsjuv.info!A$10</f>
        <v>Y</v>
      </c>
      <c r="B103" s="125">
        <v>5</v>
      </c>
      <c r="C103" s="76">
        <v>1.5</v>
      </c>
      <c r="D103" s="52">
        <v>0.68</v>
      </c>
      <c r="E103" s="76">
        <v>2.2999999999999998</v>
      </c>
      <c r="F103" s="52">
        <v>1</v>
      </c>
      <c r="G103" s="76">
        <v>5</v>
      </c>
      <c r="H103" s="52">
        <v>0.84</v>
      </c>
    </row>
    <row r="104" spans="1:10">
      <c r="A104" s="125" t="str">
        <f>chsjuv.info!A$10</f>
        <v>Y</v>
      </c>
      <c r="B104" s="125">
        <v>5</v>
      </c>
      <c r="C104" s="76">
        <v>1.7</v>
      </c>
      <c r="D104" s="52">
        <v>0.54</v>
      </c>
      <c r="E104" s="76">
        <v>2.5</v>
      </c>
      <c r="F104" s="52">
        <v>1</v>
      </c>
      <c r="G104" s="76">
        <v>5.5</v>
      </c>
      <c r="H104" s="52">
        <v>0.97</v>
      </c>
    </row>
    <row r="105" spans="1:10">
      <c r="A105" s="125" t="str">
        <f>chsjuv.info!A$10</f>
        <v>Y</v>
      </c>
      <c r="B105" s="125">
        <v>5</v>
      </c>
      <c r="C105" s="76">
        <v>1.9</v>
      </c>
      <c r="D105" s="52">
        <v>0.39</v>
      </c>
      <c r="E105" s="76">
        <v>2.7</v>
      </c>
      <c r="F105" s="52">
        <v>0.97</v>
      </c>
      <c r="G105" s="76">
        <v>6</v>
      </c>
      <c r="H105" s="52">
        <v>1</v>
      </c>
    </row>
    <row r="106" spans="1:10">
      <c r="A106" s="125" t="str">
        <f>chsjuv.info!A$10</f>
        <v>Y</v>
      </c>
      <c r="B106" s="125">
        <v>5</v>
      </c>
      <c r="C106" s="76">
        <v>2.1</v>
      </c>
      <c r="D106" s="52">
        <v>0.26</v>
      </c>
      <c r="E106" s="76">
        <v>2.9</v>
      </c>
      <c r="F106" s="52">
        <v>0.94</v>
      </c>
      <c r="G106" s="76">
        <v>6.5</v>
      </c>
      <c r="H106" s="52">
        <v>0.86</v>
      </c>
    </row>
    <row r="107" spans="1:10">
      <c r="A107" s="125" t="str">
        <f>chsjuv.info!A$10</f>
        <v>Y</v>
      </c>
      <c r="B107" s="125">
        <v>5</v>
      </c>
      <c r="C107" s="76">
        <v>2.2999999999999998</v>
      </c>
      <c r="D107" s="52">
        <v>0.18</v>
      </c>
      <c r="E107" s="76">
        <v>3.1</v>
      </c>
      <c r="F107" s="52">
        <v>0.89</v>
      </c>
      <c r="G107" s="76">
        <v>7</v>
      </c>
      <c r="H107" s="52">
        <v>0.49</v>
      </c>
      <c r="I107" s="70"/>
      <c r="J107" s="90"/>
    </row>
    <row r="108" spans="1:10">
      <c r="A108" s="125" t="str">
        <f>chsjuv.info!A$10</f>
        <v>Y</v>
      </c>
      <c r="B108" s="125">
        <v>5</v>
      </c>
      <c r="C108" s="76">
        <v>2.5</v>
      </c>
      <c r="D108" s="52">
        <v>0.15</v>
      </c>
      <c r="E108" s="76">
        <v>3.3</v>
      </c>
      <c r="F108" s="52">
        <v>0.83</v>
      </c>
      <c r="G108" s="76">
        <v>7.5</v>
      </c>
      <c r="H108" s="52">
        <v>0</v>
      </c>
      <c r="I108" s="71"/>
      <c r="J108" s="71"/>
    </row>
    <row r="109" spans="1:10">
      <c r="A109" s="125" t="str">
        <f>chsjuv.info!A$10</f>
        <v>Y</v>
      </c>
      <c r="B109" s="125">
        <v>5</v>
      </c>
      <c r="C109" s="76">
        <v>2.7</v>
      </c>
      <c r="D109" s="52">
        <v>0.12</v>
      </c>
      <c r="E109" s="76">
        <v>3.5</v>
      </c>
      <c r="F109" s="52">
        <v>0.77</v>
      </c>
      <c r="G109" s="75"/>
      <c r="I109" s="71"/>
      <c r="J109" s="71"/>
    </row>
    <row r="110" spans="1:10">
      <c r="A110" s="125" t="str">
        <f>chsjuv.info!A$10</f>
        <v>Y</v>
      </c>
      <c r="B110" s="125">
        <v>5</v>
      </c>
      <c r="C110" s="76">
        <v>3.5</v>
      </c>
      <c r="D110" s="52">
        <v>0</v>
      </c>
      <c r="E110" s="76">
        <v>3.7</v>
      </c>
      <c r="F110" s="52">
        <v>0.7</v>
      </c>
      <c r="I110" s="71"/>
      <c r="J110" s="71"/>
    </row>
    <row r="111" spans="1:10">
      <c r="A111" s="125" t="str">
        <f>chsjuv.info!A$10</f>
        <v>Y</v>
      </c>
      <c r="B111" s="125">
        <v>5</v>
      </c>
      <c r="C111" s="75"/>
      <c r="D111" s="71"/>
      <c r="E111" s="76">
        <v>3.9</v>
      </c>
      <c r="F111" s="52">
        <v>0.63</v>
      </c>
      <c r="I111" s="71"/>
      <c r="J111" s="71"/>
    </row>
    <row r="112" spans="1:10">
      <c r="A112" s="125" t="str">
        <f>chsjuv.info!A$10</f>
        <v>Y</v>
      </c>
      <c r="B112" s="125">
        <v>5</v>
      </c>
      <c r="E112" s="76">
        <v>4.0999999999999996</v>
      </c>
      <c r="F112" s="52">
        <v>0.56000000000000005</v>
      </c>
      <c r="I112" s="71"/>
      <c r="J112" s="71"/>
    </row>
    <row r="113" spans="1:12">
      <c r="A113" s="125" t="str">
        <f>chsjuv.info!A$10</f>
        <v>Y</v>
      </c>
      <c r="B113" s="125">
        <v>5</v>
      </c>
      <c r="E113" s="76">
        <v>4.3</v>
      </c>
      <c r="F113" s="52">
        <v>0.49</v>
      </c>
      <c r="I113" s="71"/>
      <c r="J113" s="71"/>
    </row>
    <row r="114" spans="1:12">
      <c r="A114" s="125" t="str">
        <f>chsjuv.info!A$10</f>
        <v>Y</v>
      </c>
      <c r="B114" s="125">
        <v>5</v>
      </c>
      <c r="E114" s="76">
        <v>4.5</v>
      </c>
      <c r="F114" s="52">
        <v>0.43</v>
      </c>
      <c r="I114" s="71"/>
      <c r="J114" s="71"/>
    </row>
    <row r="115" spans="1:12">
      <c r="A115" s="125" t="str">
        <f>chsjuv.info!A$10</f>
        <v>Y</v>
      </c>
      <c r="B115" s="125">
        <v>5</v>
      </c>
      <c r="E115" s="76">
        <v>4.7</v>
      </c>
      <c r="F115" s="52">
        <v>0.37</v>
      </c>
      <c r="I115" s="71"/>
      <c r="J115" s="71"/>
    </row>
    <row r="116" spans="1:12">
      <c r="A116" s="125" t="str">
        <f>chsjuv.info!A$10</f>
        <v>Y</v>
      </c>
      <c r="B116" s="125">
        <v>5</v>
      </c>
      <c r="E116" s="76">
        <v>4.9000000000000004</v>
      </c>
      <c r="F116" s="52">
        <v>0.32</v>
      </c>
      <c r="I116" s="71"/>
      <c r="J116" s="71"/>
    </row>
    <row r="117" spans="1:12">
      <c r="A117" s="125" t="str">
        <f>chsjuv.info!A$10</f>
        <v>Y</v>
      </c>
      <c r="B117" s="125">
        <v>5</v>
      </c>
      <c r="E117" s="76">
        <v>5.0999999999999996</v>
      </c>
      <c r="F117" s="52">
        <v>0.28000000000000003</v>
      </c>
      <c r="I117" s="71"/>
      <c r="J117" s="71"/>
    </row>
    <row r="118" spans="1:12">
      <c r="A118" s="125" t="str">
        <f>chsjuv.info!A$10</f>
        <v>Y</v>
      </c>
      <c r="B118" s="125">
        <v>5</v>
      </c>
      <c r="E118" s="76">
        <v>5.3</v>
      </c>
      <c r="F118" s="52">
        <v>0.24</v>
      </c>
      <c r="I118" s="71"/>
      <c r="J118" s="71"/>
    </row>
    <row r="119" spans="1:12">
      <c r="A119" s="125" t="str">
        <f>chsjuv.info!A$10</f>
        <v>Y</v>
      </c>
      <c r="B119" s="125">
        <v>5</v>
      </c>
      <c r="E119" s="76">
        <v>5.5</v>
      </c>
      <c r="F119" s="52">
        <v>0.22</v>
      </c>
      <c r="I119" s="71"/>
      <c r="J119" s="71"/>
    </row>
    <row r="120" spans="1:12">
      <c r="A120" s="125" t="str">
        <f>chsjuv.info!A$10</f>
        <v>Y</v>
      </c>
      <c r="B120" s="125">
        <v>5</v>
      </c>
      <c r="E120" s="76">
        <v>5.7</v>
      </c>
      <c r="F120" s="52">
        <v>0.21</v>
      </c>
      <c r="I120" s="71"/>
      <c r="J120" s="71"/>
    </row>
    <row r="121" spans="1:12">
      <c r="A121" s="125" t="str">
        <f>chsjuv.info!A$10</f>
        <v>Y</v>
      </c>
      <c r="B121" s="125">
        <v>5</v>
      </c>
      <c r="E121" s="76">
        <v>5.9</v>
      </c>
      <c r="F121" s="52">
        <v>0.2</v>
      </c>
      <c r="I121" s="71"/>
      <c r="J121" s="71"/>
    </row>
    <row r="122" spans="1:12">
      <c r="A122" s="125" t="str">
        <f>chsjuv.info!A$10</f>
        <v>Y</v>
      </c>
      <c r="B122" s="125">
        <v>5</v>
      </c>
      <c r="E122" s="76">
        <v>7.3</v>
      </c>
      <c r="F122" s="52">
        <v>0.15</v>
      </c>
      <c r="I122" s="70"/>
      <c r="J122" s="90"/>
    </row>
    <row r="123" spans="1:12">
      <c r="A123" s="125" t="str">
        <f>chsjuv.info!A$10</f>
        <v>Y</v>
      </c>
      <c r="B123" s="125">
        <v>5</v>
      </c>
      <c r="E123" s="76">
        <v>10.199999999999999</v>
      </c>
      <c r="F123" s="52">
        <v>0</v>
      </c>
      <c r="I123" s="71"/>
      <c r="J123" s="71"/>
    </row>
    <row r="124" spans="1:12">
      <c r="A124" s="125" t="str">
        <f>chsjuv.info!A$10</f>
        <v>Y</v>
      </c>
      <c r="E124" s="22"/>
      <c r="F124" s="22"/>
      <c r="I124" s="71"/>
      <c r="J124" s="71"/>
    </row>
    <row r="125" spans="1:12">
      <c r="A125" s="125" t="str">
        <f>chsjuv.info!A$11</f>
        <v>Y</v>
      </c>
      <c r="B125" s="125">
        <v>6</v>
      </c>
      <c r="C125" s="56" t="s">
        <v>2</v>
      </c>
      <c r="D125" s="73" t="s">
        <v>209</v>
      </c>
      <c r="E125" s="56" t="s">
        <v>0</v>
      </c>
      <c r="F125" s="73" t="s">
        <v>209</v>
      </c>
      <c r="G125" s="56" t="s">
        <v>3</v>
      </c>
      <c r="H125" s="73" t="s">
        <v>209</v>
      </c>
      <c r="L125" s="104" t="s">
        <v>493</v>
      </c>
    </row>
    <row r="126" spans="1:12">
      <c r="A126" s="125" t="str">
        <f>chsjuv.info!A$11</f>
        <v>Y</v>
      </c>
      <c r="B126" s="125">
        <v>6</v>
      </c>
      <c r="C126" s="76">
        <v>0</v>
      </c>
      <c r="D126" s="52">
        <v>1</v>
      </c>
      <c r="E126" s="76">
        <v>0.1</v>
      </c>
      <c r="F126" s="52">
        <v>0</v>
      </c>
      <c r="G126" s="76">
        <v>1</v>
      </c>
      <c r="H126" s="52">
        <v>0.23</v>
      </c>
    </row>
    <row r="127" spans="1:12">
      <c r="A127" s="125" t="str">
        <f>chsjuv.info!A$11</f>
        <v>Y</v>
      </c>
      <c r="B127" s="125">
        <v>6</v>
      </c>
      <c r="C127" s="76">
        <v>0.1</v>
      </c>
      <c r="D127" s="52">
        <v>1</v>
      </c>
      <c r="E127" s="76">
        <v>0.3</v>
      </c>
      <c r="F127" s="52">
        <v>0.25</v>
      </c>
      <c r="G127" s="76">
        <v>1.5</v>
      </c>
      <c r="H127" s="52">
        <v>0.06</v>
      </c>
    </row>
    <row r="128" spans="1:12">
      <c r="A128" s="125" t="str">
        <f>chsjuv.info!A$11</f>
        <v>Y</v>
      </c>
      <c r="B128" s="125">
        <v>6</v>
      </c>
      <c r="C128" s="76">
        <v>0.3</v>
      </c>
      <c r="D128" s="52">
        <v>0.39</v>
      </c>
      <c r="E128" s="76">
        <v>0.5</v>
      </c>
      <c r="F128" s="52">
        <v>0.45</v>
      </c>
      <c r="G128" s="76">
        <v>2</v>
      </c>
      <c r="H128" s="52">
        <v>0</v>
      </c>
    </row>
    <row r="129" spans="1:8">
      <c r="A129" s="125" t="str">
        <f>chsjuv.info!A$11</f>
        <v>Y</v>
      </c>
      <c r="B129" s="125">
        <v>6</v>
      </c>
      <c r="C129" s="76">
        <v>0.5</v>
      </c>
      <c r="D129" s="52">
        <v>0.2</v>
      </c>
      <c r="E129" s="76">
        <v>0.7</v>
      </c>
      <c r="F129" s="52">
        <v>0.62</v>
      </c>
      <c r="G129" s="76">
        <v>2.5</v>
      </c>
      <c r="H129" s="52">
        <v>0</v>
      </c>
    </row>
    <row r="130" spans="1:8">
      <c r="A130" s="125" t="str">
        <f>chsjuv.info!A$11</f>
        <v>Y</v>
      </c>
      <c r="B130" s="125">
        <v>6</v>
      </c>
      <c r="C130" s="76">
        <v>0.7</v>
      </c>
      <c r="D130" s="52">
        <v>0.16</v>
      </c>
      <c r="E130" s="76">
        <v>0.9</v>
      </c>
      <c r="F130" s="52">
        <v>0.76</v>
      </c>
      <c r="G130" s="76">
        <v>3</v>
      </c>
      <c r="H130" s="52">
        <v>1</v>
      </c>
    </row>
    <row r="131" spans="1:8">
      <c r="A131" s="125" t="str">
        <f>chsjuv.info!A$11</f>
        <v>Y</v>
      </c>
      <c r="B131" s="125">
        <v>6</v>
      </c>
      <c r="C131" s="76">
        <v>0.9</v>
      </c>
      <c r="D131" s="52">
        <v>0.11</v>
      </c>
      <c r="E131" s="76">
        <v>1.1000000000000001</v>
      </c>
      <c r="F131" s="52">
        <v>0.86</v>
      </c>
      <c r="G131" s="76">
        <v>3.5</v>
      </c>
      <c r="H131" s="52">
        <v>0.2</v>
      </c>
    </row>
    <row r="132" spans="1:8">
      <c r="A132" s="125" t="str">
        <f>chsjuv.info!A$11</f>
        <v>Y</v>
      </c>
      <c r="B132" s="125">
        <v>6</v>
      </c>
      <c r="C132" s="76">
        <v>1.1000000000000001</v>
      </c>
      <c r="D132" s="52">
        <v>7.0000000000000007E-2</v>
      </c>
      <c r="E132" s="76">
        <v>1.3</v>
      </c>
      <c r="F132" s="52">
        <v>0.93</v>
      </c>
      <c r="G132" s="76">
        <v>4</v>
      </c>
      <c r="H132" s="52">
        <v>0.38</v>
      </c>
    </row>
    <row r="133" spans="1:8">
      <c r="A133" s="125" t="str">
        <f>chsjuv.info!A$11</f>
        <v>Y</v>
      </c>
      <c r="B133" s="125">
        <v>6</v>
      </c>
      <c r="C133" s="76">
        <v>1.3</v>
      </c>
      <c r="D133" s="52">
        <v>0.02</v>
      </c>
      <c r="E133" s="76">
        <v>1.5</v>
      </c>
      <c r="F133" s="52">
        <v>0.97</v>
      </c>
      <c r="G133" s="76">
        <v>4.5</v>
      </c>
      <c r="H133" s="52">
        <v>0.56999999999999995</v>
      </c>
    </row>
    <row r="134" spans="1:8">
      <c r="A134" s="125" t="str">
        <f>chsjuv.info!A$11</f>
        <v>Y</v>
      </c>
      <c r="B134" s="125">
        <v>6</v>
      </c>
      <c r="C134" s="76">
        <v>1.5</v>
      </c>
      <c r="D134" s="52">
        <v>0</v>
      </c>
      <c r="E134" s="76">
        <v>1.7</v>
      </c>
      <c r="F134" s="52">
        <v>1</v>
      </c>
      <c r="G134" s="76">
        <v>5</v>
      </c>
      <c r="H134" s="52">
        <v>0.76</v>
      </c>
    </row>
    <row r="135" spans="1:8">
      <c r="A135" s="125" t="str">
        <f>chsjuv.info!A$11</f>
        <v>Y</v>
      </c>
      <c r="B135" s="125">
        <v>6</v>
      </c>
      <c r="E135" s="76">
        <v>1.9</v>
      </c>
      <c r="F135" s="52">
        <v>1</v>
      </c>
      <c r="G135" s="76">
        <v>5.5</v>
      </c>
      <c r="H135" s="52">
        <v>0.91</v>
      </c>
    </row>
    <row r="136" spans="1:8">
      <c r="A136" s="125" t="str">
        <f>chsjuv.info!A$11</f>
        <v>Y</v>
      </c>
      <c r="B136" s="125">
        <v>6</v>
      </c>
      <c r="E136" s="76">
        <v>2.1</v>
      </c>
      <c r="F136" s="52">
        <v>0.99</v>
      </c>
      <c r="G136" s="76">
        <v>6</v>
      </c>
      <c r="H136" s="52">
        <v>1</v>
      </c>
    </row>
    <row r="137" spans="1:8">
      <c r="A137" s="125" t="str">
        <f>chsjuv.info!A$11</f>
        <v>Y</v>
      </c>
      <c r="B137" s="125">
        <v>6</v>
      </c>
      <c r="E137" s="76">
        <v>2.2999999999999998</v>
      </c>
      <c r="F137" s="52">
        <v>0.96</v>
      </c>
      <c r="G137" s="76">
        <v>6.5</v>
      </c>
      <c r="H137" s="52">
        <v>1</v>
      </c>
    </row>
    <row r="138" spans="1:8">
      <c r="A138" s="125" t="str">
        <f>chsjuv.info!A$11</f>
        <v>Y</v>
      </c>
      <c r="B138" s="125">
        <v>6</v>
      </c>
      <c r="E138" s="76">
        <v>2.5</v>
      </c>
      <c r="F138" s="52">
        <v>0.92</v>
      </c>
      <c r="G138" s="76">
        <v>7</v>
      </c>
      <c r="H138" s="52">
        <v>0.86</v>
      </c>
    </row>
    <row r="139" spans="1:8">
      <c r="A139" s="125" t="str">
        <f>chsjuv.info!A$11</f>
        <v>Y</v>
      </c>
      <c r="B139" s="125">
        <v>6</v>
      </c>
      <c r="E139" s="76">
        <v>2.7</v>
      </c>
      <c r="F139" s="52">
        <v>0.87</v>
      </c>
      <c r="G139" s="76">
        <v>7.5</v>
      </c>
      <c r="H139" s="52">
        <v>0.56000000000000005</v>
      </c>
    </row>
    <row r="140" spans="1:8">
      <c r="A140" s="125" t="str">
        <f>chsjuv.info!A$11</f>
        <v>Y</v>
      </c>
      <c r="B140" s="125">
        <v>6</v>
      </c>
      <c r="E140" s="76">
        <v>2.9</v>
      </c>
      <c r="F140" s="52">
        <v>0.81</v>
      </c>
      <c r="G140" s="76">
        <v>8</v>
      </c>
      <c r="H140" s="52">
        <v>0.05</v>
      </c>
    </row>
    <row r="141" spans="1:8">
      <c r="A141" s="125" t="str">
        <f>chsjuv.info!A$11</f>
        <v>Y</v>
      </c>
      <c r="B141" s="125">
        <v>6</v>
      </c>
      <c r="E141" s="76">
        <v>3.1</v>
      </c>
      <c r="F141" s="52">
        <v>0.75</v>
      </c>
    </row>
    <row r="142" spans="1:8">
      <c r="A142" s="125" t="str">
        <f>chsjuv.info!A$11</f>
        <v>Y</v>
      </c>
      <c r="B142" s="125">
        <v>6</v>
      </c>
      <c r="E142" s="76">
        <v>3.3</v>
      </c>
      <c r="F142" s="52">
        <v>0.68</v>
      </c>
    </row>
    <row r="143" spans="1:8">
      <c r="A143" s="125" t="str">
        <f>chsjuv.info!A$11</f>
        <v>Y</v>
      </c>
      <c r="B143" s="125">
        <v>6</v>
      </c>
      <c r="E143" s="76">
        <v>3.5</v>
      </c>
      <c r="F143" s="52">
        <v>0.62</v>
      </c>
    </row>
    <row r="144" spans="1:8">
      <c r="A144" s="125" t="str">
        <f>chsjuv.info!A$11</f>
        <v>Y</v>
      </c>
      <c r="B144" s="125">
        <v>6</v>
      </c>
      <c r="E144" s="76">
        <v>3.7</v>
      </c>
      <c r="F144" s="52">
        <v>0.55000000000000004</v>
      </c>
    </row>
    <row r="145" spans="1:8">
      <c r="A145" s="125" t="str">
        <f>chsjuv.info!A$11</f>
        <v>Y</v>
      </c>
      <c r="B145" s="125">
        <v>6</v>
      </c>
      <c r="E145" s="76">
        <v>3.9</v>
      </c>
      <c r="F145" s="52">
        <v>0.49</v>
      </c>
    </row>
    <row r="146" spans="1:8">
      <c r="A146" s="125" t="str">
        <f>chsjuv.info!A$11</f>
        <v>Y</v>
      </c>
      <c r="B146" s="125">
        <v>6</v>
      </c>
      <c r="E146" s="76">
        <v>4.0999999999999996</v>
      </c>
      <c r="F146" s="52">
        <v>0.43</v>
      </c>
    </row>
    <row r="147" spans="1:8">
      <c r="A147" s="125" t="str">
        <f>chsjuv.info!A$11</f>
        <v>Y</v>
      </c>
      <c r="B147" s="125">
        <v>6</v>
      </c>
      <c r="E147" s="76">
        <v>4.3</v>
      </c>
      <c r="F147" s="52">
        <v>0.37</v>
      </c>
    </row>
    <row r="148" spans="1:8">
      <c r="A148" s="125" t="str">
        <f>chsjuv.info!A$11</f>
        <v>Y</v>
      </c>
      <c r="B148" s="125">
        <v>6</v>
      </c>
      <c r="E148" s="76">
        <v>4.5</v>
      </c>
      <c r="F148" s="52">
        <v>0.32</v>
      </c>
    </row>
    <row r="149" spans="1:8">
      <c r="A149" s="125" t="str">
        <f>chsjuv.info!A$11</f>
        <v>Y</v>
      </c>
      <c r="B149" s="125">
        <v>6</v>
      </c>
      <c r="E149" s="76">
        <v>4.7</v>
      </c>
      <c r="F149" s="52">
        <v>0.28000000000000003</v>
      </c>
    </row>
    <row r="150" spans="1:8">
      <c r="A150" s="125" t="str">
        <f>chsjuv.info!A$11</f>
        <v>Y</v>
      </c>
      <c r="B150" s="125">
        <v>6</v>
      </c>
      <c r="E150" s="76">
        <v>4.9000000000000004</v>
      </c>
      <c r="F150" s="52">
        <v>0.25</v>
      </c>
    </row>
    <row r="151" spans="1:8">
      <c r="A151" s="125" t="str">
        <f>chsjuv.info!A$11</f>
        <v>Y</v>
      </c>
      <c r="B151" s="125">
        <v>6</v>
      </c>
      <c r="E151" s="76">
        <v>5.0999999999999996</v>
      </c>
      <c r="F151" s="52">
        <v>0.22</v>
      </c>
    </row>
    <row r="152" spans="1:8">
      <c r="A152" s="125" t="str">
        <f>chsjuv.info!A$11</f>
        <v>Y</v>
      </c>
      <c r="B152" s="125">
        <v>6</v>
      </c>
      <c r="E152" s="76">
        <v>5.3</v>
      </c>
      <c r="F152" s="52">
        <v>0.21</v>
      </c>
    </row>
    <row r="153" spans="1:8">
      <c r="A153" s="125" t="str">
        <f>chsjuv.info!A$11</f>
        <v>Y</v>
      </c>
      <c r="B153" s="125">
        <v>6</v>
      </c>
      <c r="E153" s="76">
        <v>5.5</v>
      </c>
      <c r="F153" s="52">
        <v>0.2</v>
      </c>
    </row>
    <row r="154" spans="1:8">
      <c r="A154" s="125" t="str">
        <f>chsjuv.info!A$11</f>
        <v>Y</v>
      </c>
      <c r="B154" s="125">
        <v>6</v>
      </c>
      <c r="E154" s="76">
        <v>5.7</v>
      </c>
      <c r="F154" s="52">
        <v>0.19</v>
      </c>
    </row>
    <row r="155" spans="1:8">
      <c r="A155" s="125" t="str">
        <f>chsjuv.info!A$11</f>
        <v>Y</v>
      </c>
      <c r="B155" s="125">
        <v>6</v>
      </c>
      <c r="E155" s="76">
        <v>5.9</v>
      </c>
      <c r="F155" s="52">
        <v>0.18</v>
      </c>
    </row>
    <row r="156" spans="1:8">
      <c r="A156" s="125" t="str">
        <f>chsjuv.info!A$11</f>
        <v>Y</v>
      </c>
      <c r="B156" s="125">
        <v>6</v>
      </c>
      <c r="E156" s="76">
        <v>10.199999999999999</v>
      </c>
      <c r="F156" s="52">
        <v>0.18</v>
      </c>
    </row>
    <row r="157" spans="1:8">
      <c r="A157" s="125" t="str">
        <f>chsjuv.info!A$11</f>
        <v>Y</v>
      </c>
    </row>
    <row r="158" spans="1:8">
      <c r="A158" s="125" t="str">
        <f>chsjuv.info!A$12</f>
        <v>Y</v>
      </c>
      <c r="B158" s="125">
        <v>7</v>
      </c>
      <c r="C158" s="56" t="s">
        <v>2</v>
      </c>
      <c r="D158" s="73" t="s">
        <v>202</v>
      </c>
      <c r="E158" s="56" t="s">
        <v>0</v>
      </c>
      <c r="F158" s="73" t="s">
        <v>202</v>
      </c>
      <c r="G158" s="70"/>
      <c r="H158" s="92"/>
    </row>
    <row r="159" spans="1:8">
      <c r="A159" s="125" t="str">
        <f>chsjuv.info!A$12</f>
        <v>Y</v>
      </c>
      <c r="B159" s="125">
        <v>7</v>
      </c>
      <c r="C159" s="76">
        <v>0</v>
      </c>
      <c r="D159" s="52">
        <v>0</v>
      </c>
      <c r="E159" s="76">
        <v>0</v>
      </c>
      <c r="F159" s="52">
        <v>0</v>
      </c>
    </row>
    <row r="160" spans="1:8">
      <c r="A160" s="125" t="str">
        <f>chsjuv.info!A$12</f>
        <v>Y</v>
      </c>
      <c r="B160" s="125">
        <v>7</v>
      </c>
      <c r="C160" s="76">
        <v>0.3</v>
      </c>
      <c r="D160" s="52">
        <v>0.25</v>
      </c>
      <c r="E160" s="76">
        <v>1</v>
      </c>
      <c r="F160" s="52">
        <v>0.1</v>
      </c>
    </row>
    <row r="161" spans="1:6">
      <c r="A161" s="125" t="str">
        <f>chsjuv.info!A$12</f>
        <v>Y</v>
      </c>
      <c r="B161" s="125">
        <v>7</v>
      </c>
      <c r="C161" s="76">
        <v>0.4</v>
      </c>
      <c r="D161" s="52">
        <v>1</v>
      </c>
      <c r="E161" s="76">
        <v>1.6</v>
      </c>
      <c r="F161" s="52">
        <v>0.25</v>
      </c>
    </row>
    <row r="162" spans="1:6">
      <c r="A162" s="125" t="str">
        <f>chsjuv.info!A$12</f>
        <v>Y</v>
      </c>
      <c r="B162" s="125">
        <v>7</v>
      </c>
      <c r="C162" s="76">
        <v>0.5</v>
      </c>
      <c r="D162" s="52">
        <v>1</v>
      </c>
      <c r="E162" s="76">
        <v>2.2999999999999998</v>
      </c>
      <c r="F162" s="52">
        <v>1</v>
      </c>
    </row>
    <row r="163" spans="1:6">
      <c r="A163" s="125" t="str">
        <f>chsjuv.info!A$12</f>
        <v>Y</v>
      </c>
      <c r="B163" s="125">
        <v>7</v>
      </c>
      <c r="C163" s="76">
        <v>0.7</v>
      </c>
      <c r="D163" s="52">
        <v>0.5</v>
      </c>
      <c r="E163" s="76">
        <v>2.7</v>
      </c>
      <c r="F163" s="52">
        <v>1</v>
      </c>
    </row>
    <row r="164" spans="1:6">
      <c r="A164" s="125" t="str">
        <f>chsjuv.info!A$12</f>
        <v>Y</v>
      </c>
      <c r="B164" s="125">
        <v>7</v>
      </c>
      <c r="C164" s="76">
        <v>1.3</v>
      </c>
      <c r="D164" s="52">
        <v>0.1</v>
      </c>
      <c r="E164" s="76">
        <v>3</v>
      </c>
      <c r="F164" s="52">
        <v>0.4</v>
      </c>
    </row>
    <row r="165" spans="1:6">
      <c r="A165" s="125" t="str">
        <f>chsjuv.info!A$12</f>
        <v>Y</v>
      </c>
      <c r="B165" s="125">
        <v>7</v>
      </c>
      <c r="C165" s="76">
        <v>3</v>
      </c>
      <c r="D165" s="52">
        <v>0</v>
      </c>
      <c r="E165" s="76">
        <v>4</v>
      </c>
      <c r="F165" s="52">
        <v>0.1</v>
      </c>
    </row>
    <row r="166" spans="1:6">
      <c r="A166" s="125" t="str">
        <f>chsjuv.info!A$12</f>
        <v>Y</v>
      </c>
      <c r="C166" s="75"/>
      <c r="E166" s="76">
        <v>5</v>
      </c>
      <c r="F166" s="52">
        <v>0</v>
      </c>
    </row>
    <row r="167" spans="1:6">
      <c r="A167" s="125" t="str">
        <f>chsjuv.info!A$12</f>
        <v>Y</v>
      </c>
    </row>
    <row r="168" spans="1:6">
      <c r="A168" s="125" t="str">
        <f>chsjuv.info!A$13</f>
        <v>Y</v>
      </c>
      <c r="B168" s="125">
        <v>8</v>
      </c>
      <c r="C168" s="56" t="s">
        <v>2</v>
      </c>
      <c r="D168" s="73" t="s">
        <v>290</v>
      </c>
      <c r="E168" s="56" t="s">
        <v>0</v>
      </c>
      <c r="F168" s="73" t="s">
        <v>290</v>
      </c>
    </row>
    <row r="169" spans="1:6">
      <c r="A169" s="125" t="str">
        <f>chsjuv.info!A$13</f>
        <v>Y</v>
      </c>
      <c r="B169" s="125">
        <v>8</v>
      </c>
      <c r="C169" s="76">
        <v>0.2</v>
      </c>
      <c r="D169" s="52">
        <v>0</v>
      </c>
      <c r="E169" s="76">
        <v>0.7</v>
      </c>
      <c r="F169" s="52">
        <v>0</v>
      </c>
    </row>
    <row r="170" spans="1:6">
      <c r="A170" s="125" t="str">
        <f>chsjuv.info!A$13</f>
        <v>Y</v>
      </c>
      <c r="B170" s="125">
        <v>8</v>
      </c>
      <c r="C170" s="76">
        <v>0.21</v>
      </c>
      <c r="D170" s="52">
        <v>0.1</v>
      </c>
      <c r="E170" s="76">
        <v>0.71</v>
      </c>
      <c r="F170" s="52">
        <v>0.67</v>
      </c>
    </row>
    <row r="171" spans="1:6">
      <c r="A171" s="125" t="str">
        <f>chsjuv.info!A$13</f>
        <v>Y</v>
      </c>
      <c r="B171" s="125">
        <v>8</v>
      </c>
      <c r="C171" s="76">
        <v>0.4</v>
      </c>
      <c r="D171" s="52">
        <v>0.1</v>
      </c>
      <c r="E171" s="76">
        <v>1.3</v>
      </c>
      <c r="F171" s="52">
        <v>0.67</v>
      </c>
    </row>
    <row r="172" spans="1:6">
      <c r="A172" s="125" t="str">
        <f>chsjuv.info!A$13</f>
        <v>Y</v>
      </c>
      <c r="B172" s="125">
        <v>8</v>
      </c>
      <c r="C172" s="76">
        <v>0.41</v>
      </c>
      <c r="D172" s="52">
        <v>1</v>
      </c>
      <c r="E172" s="76">
        <v>1.31</v>
      </c>
      <c r="F172" s="52">
        <v>1</v>
      </c>
    </row>
    <row r="173" spans="1:6">
      <c r="A173" s="125" t="str">
        <f>chsjuv.info!A$13</f>
        <v>Y</v>
      </c>
      <c r="B173" s="125">
        <v>8</v>
      </c>
      <c r="C173" s="76">
        <v>0.6</v>
      </c>
      <c r="D173" s="52">
        <v>1</v>
      </c>
      <c r="E173" s="76">
        <v>2</v>
      </c>
      <c r="F173" s="52">
        <v>1</v>
      </c>
    </row>
    <row r="174" spans="1:6">
      <c r="A174" s="125" t="str">
        <f>chsjuv.info!A$13</f>
        <v>Y</v>
      </c>
      <c r="B174" s="125">
        <v>8</v>
      </c>
      <c r="C174" s="76">
        <v>0.61</v>
      </c>
      <c r="D174" s="52">
        <v>0.3</v>
      </c>
      <c r="E174" s="76">
        <v>2.0099999999999998</v>
      </c>
      <c r="F174" s="52">
        <v>0.81</v>
      </c>
    </row>
    <row r="175" spans="1:6">
      <c r="A175" s="125" t="str">
        <f>chsjuv.info!A$13</f>
        <v>Y</v>
      </c>
      <c r="B175" s="125">
        <v>8</v>
      </c>
      <c r="C175" s="76">
        <v>0.8</v>
      </c>
      <c r="D175" s="52">
        <v>0.3</v>
      </c>
      <c r="E175" s="76">
        <v>2.7</v>
      </c>
      <c r="F175" s="52">
        <v>0.81</v>
      </c>
    </row>
    <row r="176" spans="1:6">
      <c r="A176" s="125" t="str">
        <f>chsjuv.info!A$13</f>
        <v>Y</v>
      </c>
      <c r="B176" s="125">
        <v>8</v>
      </c>
      <c r="C176" s="76">
        <v>0.81</v>
      </c>
      <c r="D176" s="52">
        <v>0.1</v>
      </c>
      <c r="E176" s="76">
        <v>2.71</v>
      </c>
      <c r="F176" s="52">
        <v>0.14000000000000001</v>
      </c>
    </row>
    <row r="177" spans="1:6">
      <c r="A177" s="125" t="str">
        <f>chsjuv.info!A$13</f>
        <v>Y</v>
      </c>
      <c r="B177" s="125">
        <v>8</v>
      </c>
      <c r="C177" s="76">
        <v>1.8</v>
      </c>
      <c r="D177" s="52">
        <v>0.1</v>
      </c>
      <c r="E177" s="76">
        <v>3.3</v>
      </c>
      <c r="F177" s="52">
        <v>0.14000000000000001</v>
      </c>
    </row>
    <row r="178" spans="1:6">
      <c r="A178" s="125" t="str">
        <f>chsjuv.info!A$13</f>
        <v>Y</v>
      </c>
      <c r="B178" s="125">
        <v>8</v>
      </c>
      <c r="C178" s="76">
        <v>1.81</v>
      </c>
      <c r="D178" s="52">
        <v>0.02</v>
      </c>
      <c r="E178" s="76">
        <v>3.31</v>
      </c>
      <c r="F178" s="52">
        <v>0.31</v>
      </c>
    </row>
    <row r="179" spans="1:6">
      <c r="A179" s="125" t="str">
        <f>chsjuv.info!A$13</f>
        <v>Y</v>
      </c>
      <c r="B179" s="125">
        <v>8</v>
      </c>
      <c r="C179" s="76">
        <v>3</v>
      </c>
      <c r="D179" s="52">
        <v>0.02</v>
      </c>
      <c r="E179" s="76">
        <v>4</v>
      </c>
      <c r="F179" s="52">
        <v>0.31</v>
      </c>
    </row>
    <row r="180" spans="1:6">
      <c r="A180" s="125" t="str">
        <f>chsjuv.info!A$13</f>
        <v>Y</v>
      </c>
      <c r="B180" s="125">
        <v>8</v>
      </c>
      <c r="C180" s="75"/>
      <c r="E180" s="76">
        <v>4.01</v>
      </c>
      <c r="F180" s="52">
        <v>0.28000000000000003</v>
      </c>
    </row>
    <row r="181" spans="1:6">
      <c r="A181" s="125" t="str">
        <f>chsjuv.info!A$13</f>
        <v>Y</v>
      </c>
      <c r="B181" s="125">
        <v>8</v>
      </c>
      <c r="C181" s="75"/>
      <c r="E181" s="76">
        <v>4.7</v>
      </c>
      <c r="F181" s="52">
        <v>0.28000000000000003</v>
      </c>
    </row>
    <row r="182" spans="1:6">
      <c r="A182" s="125" t="str">
        <f>chsjuv.info!A$13</f>
        <v>Y</v>
      </c>
      <c r="B182" s="125">
        <v>8</v>
      </c>
      <c r="C182" s="75"/>
      <c r="E182" s="76">
        <v>4.71</v>
      </c>
      <c r="F182" s="52">
        <v>0.06</v>
      </c>
    </row>
    <row r="183" spans="1:6">
      <c r="A183" s="125" t="str">
        <f>chsjuv.info!A$13</f>
        <v>Y</v>
      </c>
      <c r="B183" s="125">
        <v>8</v>
      </c>
      <c r="C183" s="75"/>
      <c r="E183" s="76">
        <v>5.3</v>
      </c>
      <c r="F183" s="52">
        <v>0.06</v>
      </c>
    </row>
    <row r="184" spans="1:6">
      <c r="A184" s="125" t="str">
        <f>chsjuv.info!A$13</f>
        <v>Y</v>
      </c>
      <c r="B184" s="125">
        <v>8</v>
      </c>
      <c r="C184" s="75"/>
      <c r="E184" s="76">
        <v>5.31</v>
      </c>
      <c r="F184" s="52">
        <v>0</v>
      </c>
    </row>
    <row r="185" spans="1:6">
      <c r="A185" s="125" t="str">
        <f>chsjuv.info!A$13</f>
        <v>Y</v>
      </c>
    </row>
    <row r="186" spans="1:6">
      <c r="A186" s="125" t="str">
        <f>chsjuv.info!A$14</f>
        <v>Y</v>
      </c>
      <c r="B186" s="125">
        <v>9</v>
      </c>
      <c r="C186" s="56" t="s">
        <v>2</v>
      </c>
      <c r="D186" s="73" t="s">
        <v>237</v>
      </c>
      <c r="E186" s="56" t="s">
        <v>0</v>
      </c>
      <c r="F186" s="73" t="s">
        <v>237</v>
      </c>
    </row>
    <row r="187" spans="1:6">
      <c r="A187" s="125" t="str">
        <f>chsjuv.info!A$14</f>
        <v>Y</v>
      </c>
      <c r="B187" s="125">
        <v>9</v>
      </c>
      <c r="C187" s="76">
        <v>0</v>
      </c>
      <c r="D187" s="52">
        <v>0.38</v>
      </c>
      <c r="E187" s="76">
        <v>0</v>
      </c>
      <c r="F187" s="52">
        <v>0</v>
      </c>
    </row>
    <row r="188" spans="1:6">
      <c r="A188" s="125" t="str">
        <f>chsjuv.info!A$14</f>
        <v>Y</v>
      </c>
      <c r="B188" s="125">
        <v>9</v>
      </c>
      <c r="C188" s="76">
        <v>0.1</v>
      </c>
      <c r="D188" s="52">
        <v>0.72</v>
      </c>
      <c r="E188" s="76">
        <v>0.1</v>
      </c>
      <c r="F188" s="52">
        <v>7.0000000000000007E-2</v>
      </c>
    </row>
    <row r="189" spans="1:6">
      <c r="A189" s="125" t="str">
        <f>chsjuv.info!A$14</f>
        <v>Y</v>
      </c>
      <c r="B189" s="125">
        <v>9</v>
      </c>
      <c r="C189" s="76">
        <v>0.2</v>
      </c>
      <c r="D189" s="52">
        <v>0.95</v>
      </c>
      <c r="E189" s="76">
        <v>0.2</v>
      </c>
      <c r="F189" s="52">
        <v>0.15</v>
      </c>
    </row>
    <row r="190" spans="1:6">
      <c r="A190" s="125" t="str">
        <f>chsjuv.info!A$14</f>
        <v>Y</v>
      </c>
      <c r="B190" s="125">
        <v>9</v>
      </c>
      <c r="C190" s="76">
        <v>0.3</v>
      </c>
      <c r="D190" s="52">
        <v>1</v>
      </c>
      <c r="E190" s="76">
        <v>0.3</v>
      </c>
      <c r="F190" s="52">
        <v>0.22</v>
      </c>
    </row>
    <row r="191" spans="1:6">
      <c r="A191" s="125" t="str">
        <f>chsjuv.info!A$14</f>
        <v>Y</v>
      </c>
      <c r="B191" s="125">
        <v>9</v>
      </c>
      <c r="C191" s="76">
        <v>0.4</v>
      </c>
      <c r="D191" s="52">
        <v>0.95</v>
      </c>
      <c r="E191" s="76">
        <v>0.4</v>
      </c>
      <c r="F191" s="52">
        <v>0.3</v>
      </c>
    </row>
    <row r="192" spans="1:6">
      <c r="A192" s="125" t="str">
        <f>chsjuv.info!A$14</f>
        <v>Y</v>
      </c>
      <c r="B192" s="125">
        <v>9</v>
      </c>
      <c r="C192" s="76">
        <v>0.5</v>
      </c>
      <c r="D192" s="52">
        <v>0.85</v>
      </c>
      <c r="E192" s="76">
        <v>0.5</v>
      </c>
      <c r="F192" s="52">
        <v>0.38</v>
      </c>
    </row>
    <row r="193" spans="1:6">
      <c r="A193" s="125" t="str">
        <f>chsjuv.info!A$14</f>
        <v>Y</v>
      </c>
      <c r="B193" s="125">
        <v>9</v>
      </c>
      <c r="C193" s="76">
        <v>0.6</v>
      </c>
      <c r="D193" s="52">
        <v>0.77</v>
      </c>
      <c r="E193" s="76">
        <v>0.6</v>
      </c>
      <c r="F193" s="52">
        <v>0.46</v>
      </c>
    </row>
    <row r="194" spans="1:6">
      <c r="A194" s="125" t="str">
        <f>chsjuv.info!A$14</f>
        <v>Y</v>
      </c>
      <c r="B194" s="125">
        <v>9</v>
      </c>
      <c r="C194" s="76">
        <v>0.7</v>
      </c>
      <c r="D194" s="52">
        <v>0.7</v>
      </c>
      <c r="E194" s="76">
        <v>0.7</v>
      </c>
      <c r="F194" s="52">
        <v>0.54</v>
      </c>
    </row>
    <row r="195" spans="1:6">
      <c r="A195" s="125" t="str">
        <f>chsjuv.info!A$14</f>
        <v>Y</v>
      </c>
      <c r="B195" s="125">
        <v>9</v>
      </c>
      <c r="C195" s="76">
        <v>0.8</v>
      </c>
      <c r="D195" s="52">
        <v>0.64</v>
      </c>
      <c r="E195" s="76">
        <v>0.8</v>
      </c>
      <c r="F195" s="52">
        <v>0.62</v>
      </c>
    </row>
    <row r="196" spans="1:6">
      <c r="A196" s="125" t="str">
        <f>chsjuv.info!A$14</f>
        <v>Y</v>
      </c>
      <c r="B196" s="125">
        <v>9</v>
      </c>
      <c r="C196" s="76">
        <v>0.9</v>
      </c>
      <c r="D196" s="52">
        <v>0.59</v>
      </c>
      <c r="E196" s="76">
        <v>0.9</v>
      </c>
      <c r="F196" s="52">
        <v>0.7</v>
      </c>
    </row>
    <row r="197" spans="1:6">
      <c r="A197" s="125" t="str">
        <f>chsjuv.info!A$14</f>
        <v>Y</v>
      </c>
      <c r="B197" s="125">
        <v>9</v>
      </c>
      <c r="C197" s="76">
        <v>1</v>
      </c>
      <c r="D197" s="52">
        <v>0.53</v>
      </c>
      <c r="E197" s="76">
        <v>1</v>
      </c>
      <c r="F197" s="52">
        <v>0.79</v>
      </c>
    </row>
    <row r="198" spans="1:6">
      <c r="A198" s="125" t="str">
        <f>chsjuv.info!A$14</f>
        <v>Y</v>
      </c>
      <c r="B198" s="125">
        <v>9</v>
      </c>
      <c r="C198" s="76">
        <v>1.1000000000000001</v>
      </c>
      <c r="D198" s="52">
        <v>0.47</v>
      </c>
      <c r="E198" s="76">
        <v>1.1000000000000001</v>
      </c>
      <c r="F198" s="52">
        <v>0.87</v>
      </c>
    </row>
    <row r="199" spans="1:6">
      <c r="A199" s="125" t="str">
        <f>chsjuv.info!A$14</f>
        <v>Y</v>
      </c>
      <c r="B199" s="125">
        <v>9</v>
      </c>
      <c r="C199" s="76">
        <v>1.2</v>
      </c>
      <c r="D199" s="52">
        <v>0.4</v>
      </c>
      <c r="E199" s="76">
        <v>1.2</v>
      </c>
      <c r="F199" s="52">
        <v>0.94</v>
      </c>
    </row>
    <row r="200" spans="1:6">
      <c r="A200" s="125" t="str">
        <f>chsjuv.info!A$14</f>
        <v>Y</v>
      </c>
      <c r="B200" s="125">
        <v>9</v>
      </c>
      <c r="C200" s="76">
        <v>1.3</v>
      </c>
      <c r="D200" s="52">
        <v>0.33</v>
      </c>
      <c r="E200" s="76">
        <v>1.3</v>
      </c>
      <c r="F200" s="52">
        <v>0.98</v>
      </c>
    </row>
    <row r="201" spans="1:6">
      <c r="A201" s="125" t="str">
        <f>chsjuv.info!A$14</f>
        <v>Y</v>
      </c>
      <c r="B201" s="125">
        <v>9</v>
      </c>
      <c r="C201" s="76">
        <v>1.4</v>
      </c>
      <c r="D201" s="52">
        <v>0.26</v>
      </c>
      <c r="E201" s="76">
        <v>1.4</v>
      </c>
      <c r="F201" s="52">
        <v>1</v>
      </c>
    </row>
    <row r="202" spans="1:6">
      <c r="A202" s="125" t="str">
        <f>chsjuv.info!A$14</f>
        <v>Y</v>
      </c>
      <c r="B202" s="125">
        <v>9</v>
      </c>
      <c r="C202" s="76">
        <v>1.5</v>
      </c>
      <c r="D202" s="52">
        <v>0.21</v>
      </c>
      <c r="E202" s="76">
        <v>10</v>
      </c>
      <c r="F202" s="52">
        <v>1</v>
      </c>
    </row>
    <row r="203" spans="1:6">
      <c r="A203" s="125" t="str">
        <f>chsjuv.info!A$14</f>
        <v>Y</v>
      </c>
      <c r="B203" s="125">
        <v>9</v>
      </c>
      <c r="C203" s="76">
        <v>1.6</v>
      </c>
      <c r="D203" s="52">
        <v>0.17</v>
      </c>
      <c r="E203" s="75"/>
    </row>
    <row r="204" spans="1:6">
      <c r="A204" s="125" t="str">
        <f>chsjuv.info!A$14</f>
        <v>Y</v>
      </c>
      <c r="B204" s="125">
        <v>9</v>
      </c>
      <c r="C204" s="76">
        <v>1.7</v>
      </c>
      <c r="D204" s="52">
        <v>0.14000000000000001</v>
      </c>
      <c r="E204" s="75"/>
    </row>
    <row r="205" spans="1:6">
      <c r="A205" s="125" t="str">
        <f>chsjuv.info!A$14</f>
        <v>Y</v>
      </c>
      <c r="B205" s="125">
        <v>9</v>
      </c>
      <c r="C205" s="76">
        <v>1.8</v>
      </c>
      <c r="D205" s="52">
        <v>0.11</v>
      </c>
      <c r="E205" s="75"/>
    </row>
    <row r="206" spans="1:6">
      <c r="A206" s="125" t="str">
        <f>chsjuv.info!A$14</f>
        <v>Y</v>
      </c>
      <c r="B206" s="125">
        <v>9</v>
      </c>
      <c r="C206" s="76">
        <v>1.9</v>
      </c>
      <c r="D206" s="52">
        <v>7.0000000000000007E-2</v>
      </c>
      <c r="E206" s="75"/>
    </row>
    <row r="207" spans="1:6">
      <c r="A207" s="125" t="str">
        <f>chsjuv.info!A$14</f>
        <v>Y</v>
      </c>
      <c r="B207" s="125">
        <v>9</v>
      </c>
      <c r="C207" s="76">
        <v>2.2999999999999998</v>
      </c>
      <c r="D207" s="52">
        <v>7.0000000000000007E-2</v>
      </c>
      <c r="E207" s="75"/>
    </row>
    <row r="208" spans="1:6">
      <c r="A208" s="125" t="str">
        <f>chsjuv.info!A$14</f>
        <v>Y</v>
      </c>
      <c r="B208" s="125">
        <v>9</v>
      </c>
      <c r="C208" s="76">
        <v>2.5</v>
      </c>
      <c r="D208" s="52">
        <v>0.05</v>
      </c>
      <c r="E208" s="75"/>
    </row>
    <row r="209" spans="1:10">
      <c r="A209" s="125" t="str">
        <f>chsjuv.info!A$14</f>
        <v>Y</v>
      </c>
      <c r="B209" s="125">
        <v>9</v>
      </c>
      <c r="C209" s="76">
        <v>2.6</v>
      </c>
      <c r="D209" s="52">
        <v>0.04</v>
      </c>
      <c r="E209" s="75"/>
    </row>
    <row r="210" spans="1:10">
      <c r="A210" s="125" t="str">
        <f>chsjuv.info!A$14</f>
        <v>Y</v>
      </c>
      <c r="B210" s="125">
        <v>9</v>
      </c>
      <c r="C210" s="76">
        <v>2.7</v>
      </c>
      <c r="D210" s="52">
        <v>0.03</v>
      </c>
      <c r="E210" s="75"/>
    </row>
    <row r="211" spans="1:10">
      <c r="A211" s="125" t="str">
        <f>chsjuv.info!A$14</f>
        <v>Y</v>
      </c>
      <c r="B211" s="125">
        <v>9</v>
      </c>
      <c r="C211" s="76">
        <v>2.9</v>
      </c>
      <c r="D211" s="52">
        <v>0.03</v>
      </c>
      <c r="E211" s="75"/>
    </row>
    <row r="212" spans="1:10">
      <c r="A212" s="125" t="str">
        <f>chsjuv.info!A$14</f>
        <v>Y</v>
      </c>
      <c r="B212" s="125">
        <v>9</v>
      </c>
      <c r="C212" s="76">
        <v>3.2</v>
      </c>
      <c r="D212" s="52">
        <v>0.01</v>
      </c>
      <c r="E212" s="75"/>
    </row>
    <row r="213" spans="1:10">
      <c r="A213" s="125" t="str">
        <f>chsjuv.info!A$14</f>
        <v>Y</v>
      </c>
      <c r="B213" s="125">
        <v>9</v>
      </c>
      <c r="C213" s="76">
        <v>3.3</v>
      </c>
      <c r="D213" s="52">
        <v>0</v>
      </c>
      <c r="E213" s="75"/>
    </row>
    <row r="214" spans="1:10">
      <c r="A214" s="125" t="str">
        <f>chsjuv.info!A$14</f>
        <v>Y</v>
      </c>
    </row>
    <row r="215" spans="1:10">
      <c r="A215" s="125" t="str">
        <f>chsjuv.info!A$15</f>
        <v>Y</v>
      </c>
      <c r="B215" s="125">
        <v>10</v>
      </c>
      <c r="C215" s="56" t="s">
        <v>2</v>
      </c>
      <c r="D215" s="73" t="s">
        <v>72</v>
      </c>
      <c r="E215" s="56" t="s">
        <v>0</v>
      </c>
      <c r="F215" s="73" t="s">
        <v>72</v>
      </c>
      <c r="G215" s="56" t="s">
        <v>3</v>
      </c>
      <c r="H215" s="73" t="s">
        <v>72</v>
      </c>
      <c r="I215" s="56" t="s">
        <v>97</v>
      </c>
      <c r="J215" s="73" t="s">
        <v>72</v>
      </c>
    </row>
    <row r="216" spans="1:10">
      <c r="A216" s="125" t="str">
        <f>chsjuv.info!A$15</f>
        <v>Y</v>
      </c>
      <c r="B216" s="125">
        <v>10</v>
      </c>
      <c r="C216" s="76">
        <v>0.14000000000000001</v>
      </c>
      <c r="D216" s="52">
        <v>0</v>
      </c>
      <c r="E216" s="76">
        <v>0.51</v>
      </c>
      <c r="F216" s="52">
        <v>0</v>
      </c>
      <c r="G216" s="52" t="s">
        <v>494</v>
      </c>
      <c r="I216" s="76" t="s">
        <v>270</v>
      </c>
      <c r="J216" s="52">
        <v>1</v>
      </c>
    </row>
    <row r="217" spans="1:10">
      <c r="A217" s="125" t="str">
        <f>chsjuv.info!A$15</f>
        <v>Y</v>
      </c>
      <c r="B217" s="125">
        <v>10</v>
      </c>
      <c r="C217" s="76">
        <v>0.15</v>
      </c>
      <c r="D217" s="52">
        <v>0.03</v>
      </c>
      <c r="E217" s="76">
        <v>0.55000000000000004</v>
      </c>
      <c r="F217" s="52">
        <v>0.1</v>
      </c>
      <c r="I217" s="76" t="s">
        <v>271</v>
      </c>
      <c r="J217" s="52">
        <v>0.2</v>
      </c>
    </row>
    <row r="218" spans="1:10">
      <c r="A218" s="125" t="str">
        <f>chsjuv.info!A$15</f>
        <v>Y</v>
      </c>
      <c r="B218" s="125">
        <v>10</v>
      </c>
      <c r="C218" s="76">
        <v>0.25</v>
      </c>
      <c r="D218" s="52">
        <v>0.25</v>
      </c>
      <c r="E218" s="76">
        <v>0.65</v>
      </c>
      <c r="F218" s="52">
        <v>0.32</v>
      </c>
    </row>
    <row r="219" spans="1:10">
      <c r="A219" s="125" t="str">
        <f>chsjuv.info!A$15</f>
        <v>Y</v>
      </c>
      <c r="B219" s="125">
        <v>10</v>
      </c>
      <c r="C219" s="76">
        <v>0.35</v>
      </c>
      <c r="D219" s="52">
        <v>0.44</v>
      </c>
      <c r="E219" s="76">
        <v>0.75</v>
      </c>
      <c r="F219" s="52">
        <v>0.51</v>
      </c>
    </row>
    <row r="220" spans="1:10">
      <c r="A220" s="125" t="str">
        <f>chsjuv.info!A$15</f>
        <v>Y</v>
      </c>
      <c r="B220" s="125">
        <v>10</v>
      </c>
      <c r="C220" s="76">
        <v>0.45</v>
      </c>
      <c r="D220" s="52">
        <v>0.6</v>
      </c>
      <c r="E220" s="76">
        <v>0.85</v>
      </c>
      <c r="F220" s="52">
        <v>0.66</v>
      </c>
    </row>
    <row r="221" spans="1:10">
      <c r="A221" s="125" t="str">
        <f>chsjuv.info!A$15</f>
        <v>Y</v>
      </c>
      <c r="B221" s="125">
        <v>10</v>
      </c>
      <c r="C221" s="76">
        <v>0.55000000000000004</v>
      </c>
      <c r="D221" s="52">
        <v>0.73</v>
      </c>
      <c r="E221" s="76">
        <v>0.95</v>
      </c>
      <c r="F221" s="52">
        <v>0.78</v>
      </c>
    </row>
    <row r="222" spans="1:10">
      <c r="A222" s="125" t="str">
        <f>chsjuv.info!A$15</f>
        <v>Y</v>
      </c>
      <c r="B222" s="125">
        <v>10</v>
      </c>
      <c r="C222" s="76">
        <v>0.65</v>
      </c>
      <c r="D222" s="52">
        <v>0.83</v>
      </c>
      <c r="E222" s="76">
        <v>1.05</v>
      </c>
      <c r="F222" s="52">
        <v>0.87</v>
      </c>
    </row>
    <row r="223" spans="1:10">
      <c r="A223" s="125" t="str">
        <f>chsjuv.info!A$15</f>
        <v>Y</v>
      </c>
      <c r="B223" s="125">
        <v>10</v>
      </c>
      <c r="C223" s="76">
        <v>0.75</v>
      </c>
      <c r="D223" s="52">
        <v>0.9</v>
      </c>
      <c r="E223" s="76">
        <v>1.1499999999999999</v>
      </c>
      <c r="F223" s="52">
        <v>0.93</v>
      </c>
    </row>
    <row r="224" spans="1:10">
      <c r="A224" s="125" t="str">
        <f>chsjuv.info!A$15</f>
        <v>Y</v>
      </c>
      <c r="B224" s="125">
        <v>10</v>
      </c>
      <c r="C224" s="76">
        <v>0.85</v>
      </c>
      <c r="D224" s="52">
        <v>0.95</v>
      </c>
      <c r="E224" s="76">
        <v>1.25</v>
      </c>
      <c r="F224" s="52">
        <v>0.98</v>
      </c>
    </row>
    <row r="225" spans="1:6">
      <c r="A225" s="125" t="str">
        <f>chsjuv.info!A$15</f>
        <v>Y</v>
      </c>
      <c r="B225" s="125">
        <v>10</v>
      </c>
      <c r="C225" s="76">
        <v>0.95</v>
      </c>
      <c r="D225" s="52">
        <v>0.99</v>
      </c>
      <c r="E225" s="76">
        <v>1.35</v>
      </c>
      <c r="F225" s="52">
        <v>1</v>
      </c>
    </row>
    <row r="226" spans="1:6">
      <c r="A226" s="125" t="str">
        <f>chsjuv.info!A$15</f>
        <v>Y</v>
      </c>
      <c r="B226" s="125">
        <v>10</v>
      </c>
      <c r="C226" s="76">
        <v>1.05</v>
      </c>
      <c r="D226" s="52">
        <v>1</v>
      </c>
      <c r="E226" s="76">
        <v>1.45</v>
      </c>
      <c r="F226" s="52">
        <v>1</v>
      </c>
    </row>
    <row r="227" spans="1:6">
      <c r="A227" s="125" t="str">
        <f>chsjuv.info!A$15</f>
        <v>Y</v>
      </c>
      <c r="B227" s="125">
        <v>10</v>
      </c>
      <c r="C227" s="76">
        <v>1.1499999999999999</v>
      </c>
      <c r="D227" s="52">
        <v>1</v>
      </c>
      <c r="E227" s="76">
        <v>1.55</v>
      </c>
      <c r="F227" s="52">
        <v>0.99</v>
      </c>
    </row>
    <row r="228" spans="1:6">
      <c r="A228" s="125" t="str">
        <f>chsjuv.info!A$15</f>
        <v>Y</v>
      </c>
      <c r="B228" s="125">
        <v>10</v>
      </c>
      <c r="C228" s="76">
        <v>1.25</v>
      </c>
      <c r="D228" s="52">
        <v>0.98</v>
      </c>
      <c r="E228" s="76">
        <v>1.65</v>
      </c>
      <c r="F228" s="52">
        <v>0.96</v>
      </c>
    </row>
    <row r="229" spans="1:6">
      <c r="A229" s="125" t="str">
        <f>chsjuv.info!A$15</f>
        <v>Y</v>
      </c>
      <c r="B229" s="125">
        <v>10</v>
      </c>
      <c r="C229" s="76">
        <v>1.35</v>
      </c>
      <c r="D229" s="52">
        <v>0.94</v>
      </c>
      <c r="E229" s="76">
        <v>1.75</v>
      </c>
      <c r="F229" s="52">
        <v>0.93</v>
      </c>
    </row>
    <row r="230" spans="1:6">
      <c r="A230" s="125" t="str">
        <f>chsjuv.info!A$15</f>
        <v>Y</v>
      </c>
      <c r="B230" s="125">
        <v>10</v>
      </c>
      <c r="C230" s="76">
        <v>1.45</v>
      </c>
      <c r="D230" s="52">
        <v>0.89</v>
      </c>
      <c r="E230" s="76">
        <v>1.85</v>
      </c>
      <c r="F230" s="52">
        <v>0.88</v>
      </c>
    </row>
    <row r="231" spans="1:6">
      <c r="A231" s="125" t="str">
        <f>chsjuv.info!A$15</f>
        <v>Y</v>
      </c>
      <c r="B231" s="125">
        <v>10</v>
      </c>
      <c r="C231" s="76">
        <v>1.55</v>
      </c>
      <c r="D231" s="52">
        <v>0.84</v>
      </c>
      <c r="E231" s="76">
        <v>1.95</v>
      </c>
      <c r="F231" s="52">
        <v>0.82</v>
      </c>
    </row>
    <row r="232" spans="1:6">
      <c r="A232" s="125" t="str">
        <f>chsjuv.info!A$15</f>
        <v>Y</v>
      </c>
      <c r="B232" s="125">
        <v>10</v>
      </c>
      <c r="C232" s="76">
        <v>1.65</v>
      </c>
      <c r="D232" s="52">
        <v>0.77</v>
      </c>
      <c r="E232" s="76">
        <v>2.0499999999999998</v>
      </c>
      <c r="F232" s="52">
        <v>0.76</v>
      </c>
    </row>
    <row r="233" spans="1:6">
      <c r="A233" s="125" t="str">
        <f>chsjuv.info!A$15</f>
        <v>Y</v>
      </c>
      <c r="B233" s="125">
        <v>10</v>
      </c>
      <c r="C233" s="76">
        <v>1.75</v>
      </c>
      <c r="D233" s="52">
        <v>0.7</v>
      </c>
      <c r="E233" s="76">
        <v>2.15</v>
      </c>
      <c r="F233" s="52">
        <v>0.7</v>
      </c>
    </row>
    <row r="234" spans="1:6">
      <c r="A234" s="125" t="str">
        <f>chsjuv.info!A$15</f>
        <v>Y</v>
      </c>
      <c r="B234" s="125">
        <v>10</v>
      </c>
      <c r="C234" s="76">
        <v>1.85</v>
      </c>
      <c r="D234" s="52">
        <v>0.63</v>
      </c>
      <c r="E234" s="76">
        <v>2.25</v>
      </c>
      <c r="F234" s="52">
        <v>0.63</v>
      </c>
    </row>
    <row r="235" spans="1:6">
      <c r="A235" s="125" t="str">
        <f>chsjuv.info!A$15</f>
        <v>Y</v>
      </c>
      <c r="B235" s="125">
        <v>10</v>
      </c>
      <c r="C235" s="76">
        <v>1.95</v>
      </c>
      <c r="D235" s="52">
        <v>0.55000000000000004</v>
      </c>
      <c r="E235" s="76">
        <v>2.35</v>
      </c>
      <c r="F235" s="52">
        <v>0.56999999999999995</v>
      </c>
    </row>
    <row r="236" spans="1:6">
      <c r="A236" s="125" t="str">
        <f>chsjuv.info!A$15</f>
        <v>Y</v>
      </c>
      <c r="B236" s="125">
        <v>10</v>
      </c>
      <c r="C236" s="76">
        <v>2.0499999999999998</v>
      </c>
      <c r="D236" s="52">
        <v>0.47</v>
      </c>
      <c r="E236" s="76">
        <v>2.4500000000000002</v>
      </c>
      <c r="F236" s="52">
        <v>0.5</v>
      </c>
    </row>
    <row r="237" spans="1:6">
      <c r="A237" s="125" t="str">
        <f>chsjuv.info!A$15</f>
        <v>Y</v>
      </c>
      <c r="B237" s="125">
        <v>10</v>
      </c>
      <c r="C237" s="76">
        <v>2.15</v>
      </c>
      <c r="D237" s="52">
        <v>0.39</v>
      </c>
      <c r="E237" s="76">
        <v>2.5499999999999998</v>
      </c>
      <c r="F237" s="52">
        <v>0.43</v>
      </c>
    </row>
    <row r="238" spans="1:6">
      <c r="A238" s="125" t="str">
        <f>chsjuv.info!A$15</f>
        <v>Y</v>
      </c>
      <c r="B238" s="125">
        <v>10</v>
      </c>
      <c r="C238" s="76">
        <v>2.25</v>
      </c>
      <c r="D238" s="52">
        <v>0.32</v>
      </c>
      <c r="E238" s="76">
        <v>2.65</v>
      </c>
      <c r="F238" s="52">
        <v>0.37</v>
      </c>
    </row>
    <row r="239" spans="1:6">
      <c r="A239" s="125" t="str">
        <f>chsjuv.info!A$15</f>
        <v>Y</v>
      </c>
      <c r="B239" s="125">
        <v>10</v>
      </c>
      <c r="C239" s="76">
        <v>2.35</v>
      </c>
      <c r="D239" s="52">
        <v>0.25</v>
      </c>
      <c r="E239" s="76">
        <v>2.75</v>
      </c>
      <c r="F239" s="52">
        <v>0.31</v>
      </c>
    </row>
    <row r="240" spans="1:6">
      <c r="A240" s="125" t="str">
        <f>chsjuv.info!A$15</f>
        <v>Y</v>
      </c>
      <c r="B240" s="125">
        <v>10</v>
      </c>
      <c r="C240" s="76">
        <v>2.4500000000000002</v>
      </c>
      <c r="D240" s="52">
        <v>0.19</v>
      </c>
      <c r="E240" s="76">
        <v>2.85</v>
      </c>
      <c r="F240" s="52">
        <v>0.25</v>
      </c>
    </row>
    <row r="241" spans="1:6">
      <c r="A241" s="125" t="str">
        <f>chsjuv.info!A$15</f>
        <v>Y</v>
      </c>
      <c r="B241" s="125">
        <v>10</v>
      </c>
      <c r="C241" s="76">
        <v>2.5499999999999998</v>
      </c>
      <c r="D241" s="52">
        <v>0.13</v>
      </c>
      <c r="E241" s="76">
        <v>3.05</v>
      </c>
      <c r="F241" s="52">
        <v>0.19</v>
      </c>
    </row>
    <row r="242" spans="1:6">
      <c r="A242" s="125" t="str">
        <f>chsjuv.info!A$15</f>
        <v>Y</v>
      </c>
      <c r="B242" s="125">
        <v>10</v>
      </c>
      <c r="C242" s="76">
        <v>2.65</v>
      </c>
      <c r="D242" s="52">
        <v>0.09</v>
      </c>
      <c r="E242" s="76">
        <v>3.25</v>
      </c>
      <c r="F242" s="52">
        <v>0.17</v>
      </c>
    </row>
    <row r="243" spans="1:6">
      <c r="A243" s="125" t="str">
        <f>chsjuv.info!A$15</f>
        <v>Y</v>
      </c>
      <c r="B243" s="125">
        <v>10</v>
      </c>
      <c r="C243" s="76">
        <v>2.75</v>
      </c>
      <c r="D243" s="52">
        <v>0.05</v>
      </c>
      <c r="E243" s="76">
        <v>4.95</v>
      </c>
      <c r="F243" s="52">
        <v>0.17</v>
      </c>
    </row>
    <row r="244" spans="1:6">
      <c r="A244" s="125" t="str">
        <f>chsjuv.info!A$15</f>
        <v>Y</v>
      </c>
      <c r="B244" s="125">
        <v>10</v>
      </c>
      <c r="C244" s="76">
        <v>2.85</v>
      </c>
      <c r="D244" s="52">
        <v>0.03</v>
      </c>
      <c r="E244" s="76">
        <v>5.05</v>
      </c>
      <c r="F244" s="52">
        <v>0.17</v>
      </c>
    </row>
    <row r="245" spans="1:6">
      <c r="A245" s="125" t="str">
        <f>chsjuv.info!A$15</f>
        <v>Y</v>
      </c>
      <c r="B245" s="125">
        <v>10</v>
      </c>
      <c r="C245" s="76">
        <v>2.95</v>
      </c>
      <c r="D245" s="52">
        <v>0.03</v>
      </c>
      <c r="E245" s="76">
        <v>5.15</v>
      </c>
      <c r="F245" s="52">
        <v>0.16</v>
      </c>
    </row>
    <row r="246" spans="1:6">
      <c r="A246" s="125" t="str">
        <f>chsjuv.info!A$15</f>
        <v>Y</v>
      </c>
      <c r="B246" s="125">
        <v>10</v>
      </c>
      <c r="C246" s="76">
        <v>3.05</v>
      </c>
      <c r="D246" s="52">
        <v>0.03</v>
      </c>
      <c r="E246" s="76">
        <v>5.25</v>
      </c>
      <c r="F246" s="52">
        <v>0.14000000000000001</v>
      </c>
    </row>
    <row r="247" spans="1:6">
      <c r="A247" s="125" t="str">
        <f>chsjuv.info!A$15</f>
        <v>Y</v>
      </c>
      <c r="B247" s="125">
        <v>10</v>
      </c>
      <c r="C247" s="76">
        <v>3.15</v>
      </c>
      <c r="D247" s="52">
        <v>0</v>
      </c>
      <c r="E247" s="76">
        <v>5.35</v>
      </c>
      <c r="F247" s="52">
        <v>0.11</v>
      </c>
    </row>
    <row r="248" spans="1:6">
      <c r="A248" s="125" t="str">
        <f>chsjuv.info!A$15</f>
        <v>Y</v>
      </c>
      <c r="B248" s="125">
        <v>10</v>
      </c>
      <c r="C248" s="75"/>
      <c r="E248" s="76">
        <v>5.45</v>
      </c>
      <c r="F248" s="52">
        <v>0.06</v>
      </c>
    </row>
    <row r="249" spans="1:6">
      <c r="A249" s="125" t="str">
        <f>chsjuv.info!A$15</f>
        <v>Y</v>
      </c>
      <c r="B249" s="125">
        <v>10</v>
      </c>
      <c r="C249" s="75"/>
      <c r="E249" s="76">
        <v>5.55</v>
      </c>
      <c r="F249" s="52">
        <v>0</v>
      </c>
    </row>
    <row r="250" spans="1:6">
      <c r="A250" s="125" t="str">
        <f>chsjuv.info!A$15</f>
        <v>Y</v>
      </c>
    </row>
    <row r="251" spans="1:6">
      <c r="A251" s="125" t="str">
        <f>chsjuv.info!A$16</f>
        <v>Y</v>
      </c>
      <c r="B251" s="125">
        <v>11</v>
      </c>
      <c r="C251" s="56" t="s">
        <v>2</v>
      </c>
      <c r="D251" s="73" t="s">
        <v>78</v>
      </c>
      <c r="E251" s="56" t="s">
        <v>0</v>
      </c>
      <c r="F251" s="73" t="s">
        <v>78</v>
      </c>
    </row>
    <row r="252" spans="1:6">
      <c r="A252" s="125" t="str">
        <f>chsjuv.info!A$16</f>
        <v>Y</v>
      </c>
      <c r="B252" s="125">
        <v>11</v>
      </c>
      <c r="C252" s="76">
        <v>0</v>
      </c>
      <c r="D252" s="52">
        <v>0.3</v>
      </c>
      <c r="E252" s="76">
        <v>0.2</v>
      </c>
      <c r="F252" s="52">
        <v>0</v>
      </c>
    </row>
    <row r="253" spans="1:6">
      <c r="A253" s="125" t="str">
        <f>chsjuv.info!A$16</f>
        <v>Y</v>
      </c>
      <c r="B253" s="125">
        <v>11</v>
      </c>
      <c r="C253" s="76">
        <v>0.15</v>
      </c>
      <c r="D253" s="52">
        <v>0.55000000000000004</v>
      </c>
      <c r="E253" s="76">
        <v>0.8</v>
      </c>
      <c r="F253" s="52">
        <v>0.9</v>
      </c>
    </row>
    <row r="254" spans="1:6">
      <c r="A254" s="125" t="str">
        <f>chsjuv.info!A$16</f>
        <v>Y</v>
      </c>
      <c r="B254" s="125">
        <v>11</v>
      </c>
      <c r="C254" s="76">
        <v>0.3</v>
      </c>
      <c r="D254" s="52">
        <v>0.9</v>
      </c>
      <c r="E254" s="76">
        <v>1</v>
      </c>
      <c r="F254" s="52">
        <v>1</v>
      </c>
    </row>
    <row r="255" spans="1:6">
      <c r="A255" s="125" t="str">
        <f>chsjuv.info!A$16</f>
        <v>Y</v>
      </c>
      <c r="B255" s="125">
        <v>11</v>
      </c>
      <c r="C255" s="76">
        <v>0.4</v>
      </c>
      <c r="D255" s="52">
        <v>1</v>
      </c>
      <c r="E255" s="76">
        <v>2.5</v>
      </c>
      <c r="F255" s="52">
        <v>1</v>
      </c>
    </row>
    <row r="256" spans="1:6">
      <c r="A256" s="125" t="str">
        <f>chsjuv.info!A$16</f>
        <v>Y</v>
      </c>
      <c r="B256" s="125">
        <v>11</v>
      </c>
      <c r="C256" s="76">
        <v>0.8</v>
      </c>
      <c r="D256" s="52">
        <v>1</v>
      </c>
      <c r="E256" s="76">
        <v>3</v>
      </c>
      <c r="F256" s="52">
        <v>0.75</v>
      </c>
    </row>
    <row r="257" spans="1:12">
      <c r="A257" s="125" t="str">
        <f>chsjuv.info!A$16</f>
        <v>Y</v>
      </c>
      <c r="B257" s="125">
        <v>11</v>
      </c>
      <c r="C257" s="76">
        <v>0.95</v>
      </c>
      <c r="D257" s="52">
        <v>0.85</v>
      </c>
      <c r="E257" s="76">
        <v>4</v>
      </c>
      <c r="F257" s="52">
        <v>0.2</v>
      </c>
    </row>
    <row r="258" spans="1:12">
      <c r="A258" s="125" t="str">
        <f>chsjuv.info!A$16</f>
        <v>Y</v>
      </c>
      <c r="B258" s="125">
        <v>11</v>
      </c>
      <c r="C258" s="76">
        <v>1.2</v>
      </c>
      <c r="D258" s="52">
        <v>0.3</v>
      </c>
      <c r="E258" s="76">
        <v>5</v>
      </c>
      <c r="F258" s="52">
        <v>0.1</v>
      </c>
    </row>
    <row r="259" spans="1:12">
      <c r="A259" s="125" t="str">
        <f>chsjuv.info!A$16</f>
        <v>Y</v>
      </c>
      <c r="B259" s="125">
        <v>11</v>
      </c>
      <c r="C259" s="76">
        <v>1.75</v>
      </c>
      <c r="D259" s="52">
        <v>0.15</v>
      </c>
      <c r="E259" s="76">
        <v>10</v>
      </c>
      <c r="F259" s="52">
        <v>0.1</v>
      </c>
    </row>
    <row r="260" spans="1:12">
      <c r="A260" s="125" t="str">
        <f>chsjuv.info!A$16</f>
        <v>Y</v>
      </c>
      <c r="B260" s="125">
        <v>11</v>
      </c>
      <c r="C260" s="76">
        <v>3.5</v>
      </c>
      <c r="D260" s="52">
        <v>0.05</v>
      </c>
      <c r="E260" s="76">
        <v>25</v>
      </c>
      <c r="F260" s="52">
        <v>0</v>
      </c>
    </row>
    <row r="261" spans="1:12">
      <c r="A261" s="125" t="str">
        <f>chsjuv.info!A$16</f>
        <v>Y</v>
      </c>
      <c r="B261" s="125">
        <v>11</v>
      </c>
      <c r="C261" s="76">
        <v>4.5</v>
      </c>
      <c r="D261" s="52">
        <v>0.01</v>
      </c>
      <c r="E261" s="75"/>
    </row>
    <row r="262" spans="1:12">
      <c r="A262" s="125" t="str">
        <f>chsjuv.info!A$16</f>
        <v>Y</v>
      </c>
      <c r="B262" s="125">
        <v>11</v>
      </c>
      <c r="C262" s="76">
        <v>5</v>
      </c>
      <c r="D262" s="52">
        <v>0</v>
      </c>
      <c r="E262" s="75"/>
    </row>
    <row r="263" spans="1:12">
      <c r="A263" s="125" t="str">
        <f>chsjuv.info!A$16</f>
        <v>Y</v>
      </c>
      <c r="E263" s="71"/>
    </row>
    <row r="264" spans="1:12">
      <c r="A264" s="125" t="str">
        <f>chsjuv.info!A$17</f>
        <v>Y</v>
      </c>
      <c r="B264" s="125">
        <v>12</v>
      </c>
      <c r="C264" s="56" t="s">
        <v>2</v>
      </c>
      <c r="D264" s="73" t="s">
        <v>399</v>
      </c>
      <c r="E264" s="56" t="s">
        <v>0</v>
      </c>
      <c r="F264" s="73" t="s">
        <v>399</v>
      </c>
      <c r="G264" s="56" t="s">
        <v>3</v>
      </c>
      <c r="H264" s="73" t="s">
        <v>399</v>
      </c>
    </row>
    <row r="265" spans="1:12">
      <c r="A265" s="125" t="str">
        <f>chsjuv.info!A$17</f>
        <v>Y</v>
      </c>
      <c r="B265" s="125">
        <v>12</v>
      </c>
      <c r="C265" s="76">
        <v>0</v>
      </c>
      <c r="D265" s="52">
        <v>0.3</v>
      </c>
      <c r="E265" s="52" t="s">
        <v>272</v>
      </c>
      <c r="G265" s="76">
        <v>0</v>
      </c>
      <c r="H265" s="52">
        <v>0</v>
      </c>
      <c r="L265" s="54" t="s">
        <v>292</v>
      </c>
    </row>
    <row r="266" spans="1:12">
      <c r="A266" s="125" t="str">
        <f>chsjuv.info!A$17</f>
        <v>Y</v>
      </c>
      <c r="B266" s="125">
        <v>12</v>
      </c>
      <c r="C266" s="76">
        <v>0.05</v>
      </c>
      <c r="D266" s="52">
        <v>0.7</v>
      </c>
      <c r="G266" s="76">
        <v>0.08</v>
      </c>
      <c r="H266" s="52">
        <v>0.6</v>
      </c>
    </row>
    <row r="267" spans="1:12">
      <c r="A267" s="125" t="str">
        <f>chsjuv.info!A$17</f>
        <v>Y</v>
      </c>
      <c r="B267" s="125">
        <v>12</v>
      </c>
      <c r="C267" s="76">
        <v>0.25</v>
      </c>
      <c r="D267" s="52">
        <v>0.8</v>
      </c>
      <c r="G267" s="76">
        <v>0.63</v>
      </c>
      <c r="H267" s="52">
        <v>1</v>
      </c>
    </row>
    <row r="268" spans="1:12">
      <c r="A268" s="125" t="str">
        <f>chsjuv.info!A$17</f>
        <v>Y</v>
      </c>
      <c r="B268" s="125">
        <v>12</v>
      </c>
      <c r="C268" s="76">
        <v>0.4</v>
      </c>
      <c r="D268" s="52">
        <v>1</v>
      </c>
      <c r="G268" s="76">
        <v>0.87</v>
      </c>
      <c r="H268" s="52">
        <v>1</v>
      </c>
    </row>
    <row r="269" spans="1:12">
      <c r="A269" s="125" t="str">
        <f>chsjuv.info!A$17</f>
        <v>Y</v>
      </c>
      <c r="B269" s="125">
        <v>12</v>
      </c>
      <c r="C269" s="76">
        <v>0.5</v>
      </c>
      <c r="D269" s="52">
        <v>1</v>
      </c>
      <c r="G269" s="76">
        <v>1.02</v>
      </c>
      <c r="H269" s="52">
        <v>0.2</v>
      </c>
    </row>
    <row r="270" spans="1:12">
      <c r="A270" s="125" t="str">
        <f>chsjuv.info!A$17</f>
        <v>Y</v>
      </c>
      <c r="B270" s="125">
        <v>12</v>
      </c>
      <c r="C270" s="76">
        <v>0.6</v>
      </c>
      <c r="D270" s="52">
        <v>0.7</v>
      </c>
      <c r="G270" s="76">
        <v>3.62</v>
      </c>
      <c r="H270" s="52">
        <v>0.03</v>
      </c>
    </row>
    <row r="271" spans="1:12">
      <c r="A271" s="125" t="str">
        <f>chsjuv.info!A$17</f>
        <v>Y</v>
      </c>
      <c r="B271" s="125">
        <v>12</v>
      </c>
      <c r="C271" s="76">
        <v>1</v>
      </c>
      <c r="D271" s="52">
        <v>0.5</v>
      </c>
      <c r="G271" s="76">
        <v>3.94</v>
      </c>
      <c r="H271" s="52">
        <v>0.2</v>
      </c>
    </row>
    <row r="272" spans="1:12">
      <c r="A272" s="125" t="str">
        <f>chsjuv.info!A$17</f>
        <v>Y</v>
      </c>
      <c r="B272" s="125">
        <v>12</v>
      </c>
      <c r="C272" s="76">
        <v>1.3</v>
      </c>
      <c r="D272" s="52">
        <v>0.2</v>
      </c>
      <c r="G272" s="76">
        <v>7.24</v>
      </c>
      <c r="H272" s="52">
        <v>0.2</v>
      </c>
    </row>
    <row r="273" spans="1:6">
      <c r="A273" s="125" t="str">
        <f>chsjuv.info!A$17</f>
        <v>Y</v>
      </c>
      <c r="B273" s="125">
        <v>12</v>
      </c>
      <c r="C273" s="76">
        <v>2.2999999999999998</v>
      </c>
      <c r="D273" s="52">
        <v>0</v>
      </c>
    </row>
    <row r="274" spans="1:6">
      <c r="A274" s="125" t="str">
        <f>chsjuv.info!A$17</f>
        <v>Y</v>
      </c>
    </row>
    <row r="275" spans="1:6">
      <c r="A275" s="125" t="str">
        <f>chsjuv.info!A$18</f>
        <v>Y</v>
      </c>
      <c r="B275" s="125">
        <v>13</v>
      </c>
      <c r="C275" s="56" t="s">
        <v>2</v>
      </c>
      <c r="D275" s="73" t="s">
        <v>62</v>
      </c>
      <c r="E275" s="56" t="s">
        <v>0</v>
      </c>
      <c r="F275" s="73" t="s">
        <v>62</v>
      </c>
    </row>
    <row r="276" spans="1:6">
      <c r="A276" s="125" t="str">
        <f>chsjuv.info!A$18</f>
        <v>Y</v>
      </c>
      <c r="B276" s="125">
        <v>13</v>
      </c>
      <c r="C276" s="76">
        <v>0</v>
      </c>
      <c r="D276" s="52">
        <v>1</v>
      </c>
      <c r="E276" s="76">
        <v>0.16</v>
      </c>
      <c r="F276" s="52">
        <v>0</v>
      </c>
    </row>
    <row r="277" spans="1:6">
      <c r="A277" s="125" t="str">
        <f>chsjuv.info!A$18</f>
        <v>Y</v>
      </c>
      <c r="B277" s="125">
        <v>13</v>
      </c>
      <c r="C277" s="76">
        <v>0.23</v>
      </c>
      <c r="D277" s="52">
        <v>1</v>
      </c>
      <c r="E277" s="76">
        <v>0.65</v>
      </c>
      <c r="F277" s="52">
        <v>0.25</v>
      </c>
    </row>
    <row r="278" spans="1:6">
      <c r="A278" s="125" t="str">
        <f>chsjuv.info!A$18</f>
        <v>Y</v>
      </c>
      <c r="B278" s="125">
        <v>13</v>
      </c>
      <c r="C278" s="76">
        <v>0.82</v>
      </c>
      <c r="D278" s="52">
        <v>0.6</v>
      </c>
      <c r="E278" s="76">
        <v>1.1499999999999999</v>
      </c>
      <c r="F278" s="52">
        <v>0.9</v>
      </c>
    </row>
    <row r="279" spans="1:6">
      <c r="A279" s="125" t="str">
        <f>chsjuv.info!A$18</f>
        <v>Y</v>
      </c>
      <c r="B279" s="125">
        <v>13</v>
      </c>
      <c r="C279" s="76">
        <v>1.7</v>
      </c>
      <c r="D279" s="52">
        <v>0.15</v>
      </c>
      <c r="E279" s="76">
        <v>1.65</v>
      </c>
      <c r="F279" s="52">
        <v>1</v>
      </c>
    </row>
    <row r="280" spans="1:6">
      <c r="A280" s="125" t="str">
        <f>chsjuv.info!A$18</f>
        <v>Y</v>
      </c>
      <c r="B280" s="125">
        <v>13</v>
      </c>
      <c r="C280" s="76">
        <v>3.2</v>
      </c>
      <c r="D280" s="52">
        <v>0.02</v>
      </c>
      <c r="E280" s="76">
        <v>2.2999999999999998</v>
      </c>
      <c r="F280" s="52">
        <v>1</v>
      </c>
    </row>
    <row r="281" spans="1:6">
      <c r="A281" s="125" t="str">
        <f>chsjuv.info!A$18</f>
        <v>Y</v>
      </c>
      <c r="B281" s="125">
        <v>13</v>
      </c>
      <c r="C281" s="76">
        <v>3.75</v>
      </c>
      <c r="D281" s="52">
        <v>0</v>
      </c>
      <c r="E281" s="76">
        <v>3.6</v>
      </c>
      <c r="F281" s="52">
        <v>0.65</v>
      </c>
    </row>
    <row r="282" spans="1:6">
      <c r="A282" s="125" t="str">
        <f>chsjuv.info!A$18</f>
        <v>Y</v>
      </c>
      <c r="E282" s="76">
        <v>4.3</v>
      </c>
      <c r="F282" s="52">
        <v>0.45</v>
      </c>
    </row>
    <row r="283" spans="1:6">
      <c r="A283" s="125" t="str">
        <f>chsjuv.info!A$18</f>
        <v>Y</v>
      </c>
      <c r="E283" s="76">
        <v>4.75</v>
      </c>
      <c r="F283" s="52">
        <v>0</v>
      </c>
    </row>
    <row r="284" spans="1:6">
      <c r="A284" s="125" t="str">
        <f>chsjuv.info!A$18</f>
        <v>Y</v>
      </c>
    </row>
    <row r="285" spans="1:6">
      <c r="A285" s="125" t="str">
        <f>chsjuv.info!A$19</f>
        <v>Y</v>
      </c>
      <c r="B285" s="125">
        <v>14</v>
      </c>
      <c r="C285" s="56" t="s">
        <v>2</v>
      </c>
      <c r="D285" s="73" t="s">
        <v>295</v>
      </c>
      <c r="E285" s="56" t="s">
        <v>0</v>
      </c>
      <c r="F285" s="73" t="s">
        <v>295</v>
      </c>
    </row>
    <row r="286" spans="1:6">
      <c r="A286" s="125" t="str">
        <f>chsjuv.info!A$19</f>
        <v>Y</v>
      </c>
      <c r="B286" s="125">
        <v>14</v>
      </c>
      <c r="C286" s="76">
        <v>0</v>
      </c>
      <c r="D286" s="52">
        <v>1</v>
      </c>
      <c r="E286" s="76">
        <v>0</v>
      </c>
      <c r="F286" s="52">
        <v>0</v>
      </c>
    </row>
    <row r="287" spans="1:6">
      <c r="A287" s="125" t="str">
        <f>chsjuv.info!A$19</f>
        <v>Y</v>
      </c>
      <c r="B287" s="125">
        <v>14</v>
      </c>
      <c r="C287" s="76">
        <v>0.6</v>
      </c>
      <c r="D287" s="52">
        <v>1</v>
      </c>
      <c r="E287" s="76">
        <v>0.5</v>
      </c>
      <c r="F287" s="52">
        <v>0.15</v>
      </c>
    </row>
    <row r="288" spans="1:6">
      <c r="A288" s="125" t="str">
        <f>chsjuv.info!A$19</f>
        <v>Y</v>
      </c>
      <c r="B288" s="125">
        <v>14</v>
      </c>
      <c r="C288" s="76">
        <v>0.75</v>
      </c>
      <c r="D288" s="52">
        <v>0.9</v>
      </c>
      <c r="E288" s="76">
        <v>0.7</v>
      </c>
      <c r="F288" s="52">
        <v>0.25</v>
      </c>
    </row>
    <row r="289" spans="1:15">
      <c r="A289" s="125" t="str">
        <f>chsjuv.info!A$19</f>
        <v>Y</v>
      </c>
      <c r="B289" s="125">
        <v>14</v>
      </c>
      <c r="C289" s="76">
        <v>1.3</v>
      </c>
      <c r="D289" s="52">
        <v>0.42</v>
      </c>
      <c r="E289" s="76">
        <v>0.9</v>
      </c>
      <c r="F289" s="52">
        <v>0.4</v>
      </c>
    </row>
    <row r="290" spans="1:15">
      <c r="A290" s="125" t="str">
        <f>chsjuv.info!A$19</f>
        <v>Y</v>
      </c>
      <c r="B290" s="125">
        <v>14</v>
      </c>
      <c r="C290" s="76">
        <v>1.5</v>
      </c>
      <c r="D290" s="52">
        <v>0.3</v>
      </c>
      <c r="E290" s="76">
        <v>1.2</v>
      </c>
      <c r="F290" s="52">
        <v>0.7</v>
      </c>
    </row>
    <row r="291" spans="1:15">
      <c r="A291" s="125" t="str">
        <f>chsjuv.info!A$19</f>
        <v>Y</v>
      </c>
      <c r="B291" s="125">
        <v>14</v>
      </c>
      <c r="C291" s="76">
        <v>1.85</v>
      </c>
      <c r="D291" s="52">
        <v>0.15</v>
      </c>
      <c r="E291" s="76">
        <v>1.7</v>
      </c>
      <c r="F291" s="52">
        <v>1</v>
      </c>
    </row>
    <row r="292" spans="1:15">
      <c r="A292" s="125" t="str">
        <f>chsjuv.info!A$19</f>
        <v>Y</v>
      </c>
      <c r="B292" s="125">
        <v>14</v>
      </c>
      <c r="C292" s="76">
        <v>3.1</v>
      </c>
      <c r="D292" s="52">
        <v>0</v>
      </c>
      <c r="E292" s="76">
        <v>5</v>
      </c>
      <c r="F292" s="52">
        <v>1</v>
      </c>
    </row>
    <row r="293" spans="1:15">
      <c r="A293" s="125" t="str">
        <f>chsjuv.info!A$19</f>
        <v>Y</v>
      </c>
    </row>
    <row r="294" spans="1:15">
      <c r="A294" s="125" t="str">
        <f>chsjuv.info!A$20</f>
        <v>Y</v>
      </c>
      <c r="B294" s="125">
        <v>15</v>
      </c>
      <c r="C294" s="56" t="s">
        <v>2</v>
      </c>
      <c r="D294" s="73" t="s">
        <v>103</v>
      </c>
      <c r="E294" s="56" t="s">
        <v>0</v>
      </c>
      <c r="F294" s="73" t="s">
        <v>103</v>
      </c>
      <c r="G294" s="56" t="s">
        <v>3</v>
      </c>
      <c r="H294" s="73" t="s">
        <v>103</v>
      </c>
      <c r="I294" s="56" t="s">
        <v>97</v>
      </c>
      <c r="J294" s="73" t="s">
        <v>103</v>
      </c>
      <c r="M294" s="99" t="s">
        <v>311</v>
      </c>
    </row>
    <row r="295" spans="1:15">
      <c r="A295" s="125" t="str">
        <f>chsjuv.info!A$20</f>
        <v>Y</v>
      </c>
      <c r="B295" s="125">
        <v>15</v>
      </c>
      <c r="C295" s="76">
        <v>0</v>
      </c>
      <c r="D295" s="52">
        <v>0.23</v>
      </c>
      <c r="E295" s="76">
        <v>0.25</v>
      </c>
      <c r="F295" s="52">
        <v>0</v>
      </c>
      <c r="G295" s="76">
        <v>0</v>
      </c>
      <c r="H295" s="52">
        <v>0.02</v>
      </c>
      <c r="I295" s="76" t="s">
        <v>323</v>
      </c>
      <c r="J295" s="52">
        <v>0.08</v>
      </c>
      <c r="L295" s="98">
        <v>0</v>
      </c>
      <c r="M295" s="54" t="s">
        <v>309</v>
      </c>
      <c r="N295" s="53" t="s">
        <v>323</v>
      </c>
      <c r="O295" s="54" t="s">
        <v>332</v>
      </c>
    </row>
    <row r="296" spans="1:15">
      <c r="A296" s="125" t="str">
        <f>chsjuv.info!A$20</f>
        <v>Y</v>
      </c>
      <c r="B296" s="125">
        <v>15</v>
      </c>
      <c r="C296" s="76">
        <v>0.15</v>
      </c>
      <c r="D296" s="52">
        <v>0.61</v>
      </c>
      <c r="E296" s="76">
        <v>0.75</v>
      </c>
      <c r="F296" s="52">
        <v>0.19</v>
      </c>
      <c r="G296" s="76">
        <v>1</v>
      </c>
      <c r="H296" s="52">
        <v>0.08</v>
      </c>
      <c r="I296" s="76" t="s">
        <v>324</v>
      </c>
      <c r="J296" s="52">
        <v>1</v>
      </c>
      <c r="L296" s="98">
        <v>1</v>
      </c>
      <c r="M296" s="54" t="s">
        <v>310</v>
      </c>
      <c r="N296" s="53" t="s">
        <v>324</v>
      </c>
      <c r="O296" s="54" t="s">
        <v>317</v>
      </c>
    </row>
    <row r="297" spans="1:15">
      <c r="A297" s="125" t="str">
        <f>chsjuv.info!A$20</f>
        <v>Y</v>
      </c>
      <c r="B297" s="125">
        <v>15</v>
      </c>
      <c r="C297" s="76">
        <v>0.3</v>
      </c>
      <c r="D297" s="52">
        <v>1</v>
      </c>
      <c r="E297" s="76">
        <v>1.25</v>
      </c>
      <c r="F297" s="52">
        <v>0.66</v>
      </c>
      <c r="G297" s="76">
        <v>2</v>
      </c>
      <c r="H297" s="52">
        <v>0.51</v>
      </c>
      <c r="I297" s="76" t="s">
        <v>325</v>
      </c>
      <c r="J297" s="52">
        <v>0.1</v>
      </c>
      <c r="L297" s="98">
        <v>2</v>
      </c>
      <c r="M297" s="54" t="s">
        <v>188</v>
      </c>
      <c r="N297" s="53" t="s">
        <v>325</v>
      </c>
      <c r="O297" s="54" t="s">
        <v>318</v>
      </c>
    </row>
    <row r="298" spans="1:15">
      <c r="A298" s="125" t="str">
        <f>chsjuv.info!A$20</f>
        <v>Y</v>
      </c>
      <c r="B298" s="125">
        <v>15</v>
      </c>
      <c r="C298" s="76">
        <v>0.9</v>
      </c>
      <c r="D298" s="52">
        <v>1</v>
      </c>
      <c r="E298" s="76">
        <v>1.5</v>
      </c>
      <c r="F298" s="52">
        <v>1</v>
      </c>
      <c r="G298" s="76">
        <v>3</v>
      </c>
      <c r="H298" s="52">
        <v>0.18</v>
      </c>
      <c r="I298" s="76" t="s">
        <v>326</v>
      </c>
      <c r="J298" s="52">
        <v>1</v>
      </c>
      <c r="L298" s="98">
        <v>3</v>
      </c>
      <c r="M298" s="54" t="s">
        <v>312</v>
      </c>
      <c r="N298" s="53" t="s">
        <v>326</v>
      </c>
      <c r="O298" s="54" t="s">
        <v>333</v>
      </c>
    </row>
    <row r="299" spans="1:15">
      <c r="A299" s="125" t="str">
        <f>chsjuv.info!A$20</f>
        <v>Y</v>
      </c>
      <c r="B299" s="125">
        <v>15</v>
      </c>
      <c r="C299" s="76">
        <v>1.3</v>
      </c>
      <c r="D299" s="52">
        <v>0.56000000000000005</v>
      </c>
      <c r="E299" s="76">
        <v>3</v>
      </c>
      <c r="F299" s="52">
        <v>1</v>
      </c>
      <c r="G299" s="76">
        <v>4</v>
      </c>
      <c r="H299" s="52">
        <v>0.56999999999999995</v>
      </c>
      <c r="I299" s="76" t="s">
        <v>327</v>
      </c>
      <c r="J299" s="52">
        <v>0.37</v>
      </c>
      <c r="L299" s="98">
        <v>4</v>
      </c>
      <c r="M299" s="54" t="s">
        <v>313</v>
      </c>
      <c r="N299" s="53" t="s">
        <v>327</v>
      </c>
      <c r="O299" s="54" t="s">
        <v>321</v>
      </c>
    </row>
    <row r="300" spans="1:15">
      <c r="A300" s="125" t="str">
        <f>chsjuv.info!A$20</f>
        <v>Y</v>
      </c>
      <c r="B300" s="125">
        <v>15</v>
      </c>
      <c r="C300" s="76">
        <v>1.9</v>
      </c>
      <c r="D300" s="52">
        <v>0.31</v>
      </c>
      <c r="E300" s="76">
        <v>3.5</v>
      </c>
      <c r="F300" s="52">
        <v>0.41</v>
      </c>
      <c r="G300" s="76">
        <v>5</v>
      </c>
      <c r="H300" s="52">
        <v>1</v>
      </c>
      <c r="I300" s="76" t="s">
        <v>328</v>
      </c>
      <c r="J300" s="52">
        <v>7.0000000000000007E-2</v>
      </c>
      <c r="L300" s="98">
        <v>5</v>
      </c>
      <c r="M300" s="54" t="s">
        <v>314</v>
      </c>
      <c r="N300" s="53" t="s">
        <v>328</v>
      </c>
      <c r="O300" s="54" t="s">
        <v>322</v>
      </c>
    </row>
    <row r="301" spans="1:15">
      <c r="A301" s="125" t="str">
        <f>chsjuv.info!A$20</f>
        <v>Y</v>
      </c>
      <c r="B301" s="125">
        <v>15</v>
      </c>
      <c r="C301" s="76">
        <v>2.6</v>
      </c>
      <c r="D301" s="52">
        <v>0.06</v>
      </c>
      <c r="E301" s="76">
        <v>4.75</v>
      </c>
      <c r="F301" s="52">
        <v>0.09</v>
      </c>
      <c r="G301" s="76">
        <v>6</v>
      </c>
      <c r="H301" s="52">
        <v>0.52</v>
      </c>
      <c r="I301" s="76" t="s">
        <v>329</v>
      </c>
      <c r="J301" s="52">
        <v>1</v>
      </c>
      <c r="L301" s="98">
        <v>6</v>
      </c>
      <c r="M301" s="54" t="s">
        <v>315</v>
      </c>
      <c r="N301" s="53" t="s">
        <v>329</v>
      </c>
      <c r="O301" s="54" t="s">
        <v>334</v>
      </c>
    </row>
    <row r="302" spans="1:15">
      <c r="A302" s="125" t="str">
        <f>chsjuv.info!A$20</f>
        <v>Y</v>
      </c>
      <c r="B302" s="125">
        <v>15</v>
      </c>
      <c r="C302" s="76">
        <v>3</v>
      </c>
      <c r="D302" s="52">
        <v>0</v>
      </c>
      <c r="E302" s="76">
        <v>6.5</v>
      </c>
      <c r="F302" s="52">
        <v>0.03</v>
      </c>
      <c r="G302" s="76">
        <v>7</v>
      </c>
      <c r="H302" s="52">
        <v>0.09</v>
      </c>
      <c r="I302" s="76" t="s">
        <v>330</v>
      </c>
      <c r="J302" s="52">
        <v>0.24</v>
      </c>
      <c r="L302" s="98">
        <v>7</v>
      </c>
      <c r="M302" s="54" t="s">
        <v>316</v>
      </c>
      <c r="N302" s="53" t="s">
        <v>330</v>
      </c>
      <c r="O302" s="54" t="s">
        <v>319</v>
      </c>
    </row>
    <row r="303" spans="1:15">
      <c r="A303" s="125" t="str">
        <f>chsjuv.info!A$20</f>
        <v>Y</v>
      </c>
      <c r="B303" s="125">
        <v>15</v>
      </c>
      <c r="C303" s="75"/>
      <c r="E303" s="76">
        <v>7.5</v>
      </c>
      <c r="F303" s="52">
        <v>0</v>
      </c>
      <c r="G303" s="76">
        <v>8</v>
      </c>
      <c r="H303" s="52">
        <v>0.01</v>
      </c>
      <c r="I303" s="76" t="s">
        <v>331</v>
      </c>
      <c r="J303" s="52">
        <v>0.1</v>
      </c>
      <c r="L303" s="98">
        <v>8</v>
      </c>
      <c r="M303" s="54" t="s">
        <v>190</v>
      </c>
      <c r="N303" s="53" t="s">
        <v>331</v>
      </c>
      <c r="O303" s="54" t="s">
        <v>320</v>
      </c>
    </row>
    <row r="304" spans="1:15">
      <c r="A304" s="125" t="str">
        <f>chsjuv.info!A$20</f>
        <v>Y</v>
      </c>
      <c r="B304" s="125">
        <v>15</v>
      </c>
      <c r="G304" s="76">
        <v>9</v>
      </c>
      <c r="H304" s="52">
        <v>0.38</v>
      </c>
      <c r="L304" s="98">
        <v>9</v>
      </c>
      <c r="M304" s="54" t="s">
        <v>61</v>
      </c>
    </row>
    <row r="305" spans="1:13">
      <c r="A305" s="125" t="str">
        <f>chsjuv.info!A$20</f>
        <v>Y</v>
      </c>
      <c r="L305" s="94"/>
      <c r="M305" s="54"/>
    </row>
    <row r="306" spans="1:13">
      <c r="A306" s="125" t="str">
        <f>chsjuv.info!A$21</f>
        <v>Y</v>
      </c>
      <c r="B306" s="125">
        <v>16</v>
      </c>
      <c r="C306" s="56" t="s">
        <v>2</v>
      </c>
      <c r="D306" s="73" t="s">
        <v>68</v>
      </c>
      <c r="E306" s="56" t="s">
        <v>0</v>
      </c>
      <c r="F306" s="73" t="s">
        <v>68</v>
      </c>
    </row>
    <row r="307" spans="1:13">
      <c r="A307" s="125" t="str">
        <f>chsjuv.info!A$21</f>
        <v>Y</v>
      </c>
      <c r="B307" s="125">
        <v>16</v>
      </c>
      <c r="C307" s="76">
        <v>0</v>
      </c>
      <c r="D307" s="52">
        <v>0.18</v>
      </c>
      <c r="E307" s="76">
        <v>0</v>
      </c>
      <c r="F307" s="52">
        <v>0</v>
      </c>
    </row>
    <row r="308" spans="1:13">
      <c r="A308" s="125" t="str">
        <f>chsjuv.info!A$21</f>
        <v>Y</v>
      </c>
      <c r="B308" s="125">
        <v>16</v>
      </c>
      <c r="C308" s="76">
        <v>0.2</v>
      </c>
      <c r="D308" s="52">
        <v>0.56999999999999995</v>
      </c>
      <c r="E308" s="76">
        <v>0.3</v>
      </c>
      <c r="F308" s="52">
        <v>0.7</v>
      </c>
    </row>
    <row r="309" spans="1:13">
      <c r="A309" s="125" t="str">
        <f>chsjuv.info!A$21</f>
        <v>Y</v>
      </c>
      <c r="B309" s="125">
        <v>16</v>
      </c>
      <c r="C309" s="76">
        <v>0.35</v>
      </c>
      <c r="D309" s="52">
        <v>1</v>
      </c>
      <c r="E309" s="76">
        <v>0.8</v>
      </c>
      <c r="F309" s="52">
        <v>0.85</v>
      </c>
    </row>
    <row r="310" spans="1:13">
      <c r="A310" s="125" t="str">
        <f>chsjuv.info!A$21</f>
        <v>Y</v>
      </c>
      <c r="B310" s="125">
        <v>16</v>
      </c>
      <c r="C310" s="76">
        <v>0.65</v>
      </c>
      <c r="D310" s="52">
        <v>1</v>
      </c>
      <c r="E310" s="76">
        <v>1.05</v>
      </c>
      <c r="F310" s="52">
        <v>1</v>
      </c>
    </row>
    <row r="311" spans="1:13">
      <c r="A311" s="125" t="str">
        <f>chsjuv.info!A$21</f>
        <v>Y</v>
      </c>
      <c r="B311" s="125">
        <v>16</v>
      </c>
      <c r="C311" s="76">
        <v>0.8</v>
      </c>
      <c r="D311" s="52">
        <v>0.68</v>
      </c>
      <c r="E311" s="76">
        <v>1.55</v>
      </c>
      <c r="F311" s="52">
        <v>1</v>
      </c>
    </row>
    <row r="312" spans="1:13">
      <c r="A312" s="125" t="str">
        <f>chsjuv.info!A$21</f>
        <v>Y</v>
      </c>
      <c r="B312" s="125">
        <v>16</v>
      </c>
      <c r="C312" s="76">
        <v>1.1000000000000001</v>
      </c>
      <c r="D312" s="52">
        <v>0.44</v>
      </c>
      <c r="E312" s="76">
        <v>1.8</v>
      </c>
      <c r="F312" s="52">
        <v>0.5</v>
      </c>
    </row>
    <row r="313" spans="1:13">
      <c r="A313" s="125" t="str">
        <f>chsjuv.info!A$21</f>
        <v>Y</v>
      </c>
      <c r="B313" s="125">
        <v>16</v>
      </c>
      <c r="C313" s="76">
        <v>1.4</v>
      </c>
      <c r="D313" s="52">
        <v>0.25</v>
      </c>
      <c r="E313" s="76">
        <v>2.0499999999999998</v>
      </c>
      <c r="F313" s="52">
        <v>0.3</v>
      </c>
    </row>
    <row r="314" spans="1:13">
      <c r="A314" s="125" t="str">
        <f>chsjuv.info!A$21</f>
        <v>Y</v>
      </c>
      <c r="B314" s="125">
        <v>16</v>
      </c>
      <c r="C314" s="76">
        <v>1.7</v>
      </c>
      <c r="D314" s="52">
        <v>0.18</v>
      </c>
      <c r="E314" s="76">
        <v>5</v>
      </c>
      <c r="F314" s="52">
        <v>0.3</v>
      </c>
    </row>
    <row r="315" spans="1:13" ht="12.75">
      <c r="A315" s="125" t="str">
        <f>chsjuv.info!A$21</f>
        <v>Y</v>
      </c>
      <c r="B315" s="125">
        <v>16</v>
      </c>
      <c r="C315" s="76">
        <v>2</v>
      </c>
      <c r="D315" s="52">
        <v>0.12</v>
      </c>
      <c r="E315" s="75"/>
      <c r="G315"/>
    </row>
    <row r="316" spans="1:13" ht="12.75">
      <c r="A316" s="125" t="str">
        <f>chsjuv.info!A$21</f>
        <v>Y</v>
      </c>
      <c r="B316" s="125">
        <v>16</v>
      </c>
      <c r="C316" s="76">
        <v>2.2999999999999998</v>
      </c>
      <c r="D316" s="52">
        <v>0.06</v>
      </c>
      <c r="E316" s="75"/>
      <c r="G316"/>
    </row>
    <row r="317" spans="1:13" ht="12.75">
      <c r="A317" s="125" t="str">
        <f>chsjuv.info!A$21</f>
        <v>Y</v>
      </c>
      <c r="B317" s="125">
        <v>16</v>
      </c>
      <c r="C317" s="76">
        <v>2.6</v>
      </c>
      <c r="D317" s="52">
        <v>0</v>
      </c>
      <c r="E317" s="75"/>
      <c r="G317"/>
    </row>
    <row r="318" spans="1:13">
      <c r="A318" s="125" t="str">
        <f>chsjuv.info!A$21</f>
        <v>Y</v>
      </c>
    </row>
    <row r="319" spans="1:13">
      <c r="A319" s="125" t="str">
        <f>chsjuv.info!A$22</f>
        <v>Y</v>
      </c>
      <c r="B319" s="125">
        <v>17</v>
      </c>
      <c r="C319" s="56" t="s">
        <v>2</v>
      </c>
      <c r="D319" s="73" t="s">
        <v>260</v>
      </c>
      <c r="E319" s="56" t="s">
        <v>0</v>
      </c>
      <c r="F319" s="73" t="s">
        <v>260</v>
      </c>
      <c r="G319" s="56" t="s">
        <v>495</v>
      </c>
      <c r="H319" s="73" t="s">
        <v>260</v>
      </c>
      <c r="I319" s="56" t="s">
        <v>496</v>
      </c>
      <c r="J319" s="73" t="s">
        <v>260</v>
      </c>
    </row>
    <row r="320" spans="1:13">
      <c r="A320" s="125" t="str">
        <f>chsjuv.info!A$22</f>
        <v>Y</v>
      </c>
      <c r="B320" s="125">
        <v>17</v>
      </c>
      <c r="C320" s="76">
        <v>0</v>
      </c>
      <c r="D320" s="52">
        <v>0.1</v>
      </c>
      <c r="E320" s="76">
        <v>0.6</v>
      </c>
      <c r="F320" s="52">
        <v>0</v>
      </c>
      <c r="G320" s="76" t="s">
        <v>497</v>
      </c>
      <c r="H320" s="52">
        <v>1</v>
      </c>
      <c r="I320" s="106">
        <v>0</v>
      </c>
      <c r="J320" s="52">
        <v>0</v>
      </c>
    </row>
    <row r="321" spans="1:10">
      <c r="A321" s="125" t="str">
        <f>chsjuv.info!A$22</f>
        <v>Y</v>
      </c>
      <c r="B321" s="125">
        <v>17</v>
      </c>
      <c r="C321" s="76">
        <v>0.2</v>
      </c>
      <c r="D321" s="52">
        <v>0.5</v>
      </c>
      <c r="E321" s="76">
        <v>0.8</v>
      </c>
      <c r="F321" s="52">
        <v>0.2</v>
      </c>
      <c r="G321" s="76" t="s">
        <v>498</v>
      </c>
      <c r="H321" s="52">
        <v>0.3</v>
      </c>
      <c r="I321" s="106">
        <v>3</v>
      </c>
      <c r="J321" s="52">
        <v>0.2</v>
      </c>
    </row>
    <row r="322" spans="1:10">
      <c r="A322" s="125" t="str">
        <f>chsjuv.info!A$22</f>
        <v>Y</v>
      </c>
      <c r="B322" s="125">
        <v>17</v>
      </c>
      <c r="C322" s="76">
        <v>0.4</v>
      </c>
      <c r="D322" s="52">
        <v>1</v>
      </c>
      <c r="E322" s="76">
        <v>1</v>
      </c>
      <c r="F322" s="52">
        <v>0.5</v>
      </c>
      <c r="G322" s="76" t="s">
        <v>499</v>
      </c>
      <c r="H322" s="52">
        <v>0.1</v>
      </c>
      <c r="I322" s="106">
        <v>5</v>
      </c>
      <c r="J322" s="52">
        <v>0.5</v>
      </c>
    </row>
    <row r="323" spans="1:10">
      <c r="A323" s="125" t="str">
        <f>chsjuv.info!A$22</f>
        <v>Y</v>
      </c>
      <c r="B323" s="125">
        <v>17</v>
      </c>
      <c r="C323" s="76">
        <v>1.8</v>
      </c>
      <c r="D323" s="52">
        <v>1</v>
      </c>
      <c r="E323" s="76">
        <v>1.4</v>
      </c>
      <c r="F323" s="52">
        <v>1</v>
      </c>
      <c r="G323" s="104" t="s">
        <v>500</v>
      </c>
      <c r="I323" s="106">
        <v>7</v>
      </c>
      <c r="J323" s="52">
        <v>1</v>
      </c>
    </row>
    <row r="324" spans="1:10">
      <c r="A324" s="125" t="str">
        <f>chsjuv.info!A$22</f>
        <v>Y</v>
      </c>
      <c r="B324" s="125">
        <v>17</v>
      </c>
      <c r="C324" s="76">
        <v>2.4</v>
      </c>
      <c r="D324" s="52">
        <v>0.5</v>
      </c>
      <c r="E324" s="76">
        <v>3.4</v>
      </c>
      <c r="F324" s="52">
        <v>1</v>
      </c>
      <c r="I324" s="106">
        <v>20</v>
      </c>
      <c r="J324" s="52">
        <v>1</v>
      </c>
    </row>
    <row r="325" spans="1:10">
      <c r="A325" s="125" t="str">
        <f>chsjuv.info!A$22</f>
        <v>Y</v>
      </c>
      <c r="B325" s="125">
        <v>17</v>
      </c>
      <c r="C325" s="76">
        <v>3.2</v>
      </c>
      <c r="D325" s="52">
        <v>0.2</v>
      </c>
      <c r="E325" s="76">
        <v>4.2</v>
      </c>
      <c r="F325" s="52">
        <v>0.5</v>
      </c>
      <c r="I325" s="106">
        <v>30</v>
      </c>
      <c r="J325" s="52">
        <v>0.5</v>
      </c>
    </row>
    <row r="326" spans="1:10">
      <c r="A326" s="125" t="str">
        <f>chsjuv.info!A$22</f>
        <v>Y</v>
      </c>
      <c r="B326" s="125">
        <v>17</v>
      </c>
      <c r="C326" s="76">
        <v>4</v>
      </c>
      <c r="D326" s="52">
        <v>0.1</v>
      </c>
      <c r="E326" s="76">
        <v>5.2</v>
      </c>
      <c r="F326" s="52">
        <v>0.2</v>
      </c>
      <c r="I326" s="106">
        <v>40</v>
      </c>
      <c r="J326" s="52">
        <v>0.2</v>
      </c>
    </row>
    <row r="327" spans="1:10">
      <c r="A327" s="125" t="str">
        <f>chsjuv.info!A$22</f>
        <v>Y</v>
      </c>
      <c r="B327" s="125">
        <v>17</v>
      </c>
      <c r="C327" s="76">
        <v>4.2</v>
      </c>
      <c r="D327" s="52">
        <v>0</v>
      </c>
      <c r="E327" s="76">
        <v>7</v>
      </c>
      <c r="F327" s="52">
        <v>0.1</v>
      </c>
      <c r="I327" s="106">
        <v>50</v>
      </c>
      <c r="J327" s="52">
        <v>0.1</v>
      </c>
    </row>
    <row r="328" spans="1:10">
      <c r="A328" s="125" t="str">
        <f>chsjuv.info!A$22</f>
        <v>Y</v>
      </c>
      <c r="I328" s="106">
        <v>55</v>
      </c>
      <c r="J328" s="52">
        <v>0</v>
      </c>
    </row>
    <row r="329" spans="1:10">
      <c r="A329" s="125" t="str">
        <f>chsjuv.info!A$22</f>
        <v>Y</v>
      </c>
      <c r="I329" s="121"/>
    </row>
    <row r="330" spans="1:10">
      <c r="A330" s="125" t="str">
        <f>chsjuv.info!A$23</f>
        <v>Y</v>
      </c>
      <c r="B330" s="125">
        <v>18</v>
      </c>
      <c r="C330" s="56" t="s">
        <v>2</v>
      </c>
      <c r="D330" s="73" t="s">
        <v>261</v>
      </c>
      <c r="E330" s="56" t="s">
        <v>0</v>
      </c>
      <c r="F330" s="73" t="s">
        <v>261</v>
      </c>
    </row>
    <row r="331" spans="1:10">
      <c r="A331" s="125" t="str">
        <f>chsjuv.info!A$23</f>
        <v>Y</v>
      </c>
      <c r="B331" s="125">
        <v>18</v>
      </c>
      <c r="C331" s="76">
        <v>0</v>
      </c>
      <c r="D331" s="52">
        <v>0.5</v>
      </c>
      <c r="E331" s="76">
        <v>0</v>
      </c>
      <c r="F331" s="52">
        <v>0</v>
      </c>
    </row>
    <row r="332" spans="1:10">
      <c r="A332" s="125" t="str">
        <f>chsjuv.info!A$23</f>
        <v>Y</v>
      </c>
      <c r="B332" s="125">
        <v>18</v>
      </c>
      <c r="C332" s="76">
        <v>0.25</v>
      </c>
      <c r="D332" s="52">
        <v>1</v>
      </c>
      <c r="E332" s="76">
        <v>0.25</v>
      </c>
      <c r="F332" s="52">
        <v>0</v>
      </c>
    </row>
    <row r="333" spans="1:10">
      <c r="A333" s="125" t="str">
        <f>chsjuv.info!A$23</f>
        <v>Y</v>
      </c>
      <c r="B333" s="125">
        <v>18</v>
      </c>
      <c r="C333" s="76">
        <v>0.7</v>
      </c>
      <c r="D333" s="52">
        <v>1</v>
      </c>
      <c r="E333" s="76">
        <v>0.75</v>
      </c>
      <c r="F333" s="52">
        <v>1</v>
      </c>
    </row>
    <row r="334" spans="1:10">
      <c r="A334" s="125" t="str">
        <f>chsjuv.info!A$23</f>
        <v>Y</v>
      </c>
      <c r="B334" s="125">
        <v>18</v>
      </c>
      <c r="C334" s="76">
        <v>1.5</v>
      </c>
      <c r="D334" s="52">
        <v>0.25</v>
      </c>
      <c r="E334" s="76">
        <v>2</v>
      </c>
      <c r="F334" s="52">
        <v>1</v>
      </c>
    </row>
    <row r="335" spans="1:10">
      <c r="A335" s="125" t="str">
        <f>chsjuv.info!A$23</f>
        <v>Y</v>
      </c>
      <c r="B335" s="125">
        <v>18</v>
      </c>
      <c r="C335" s="76">
        <v>2.5</v>
      </c>
      <c r="D335" s="52">
        <v>0</v>
      </c>
      <c r="E335" s="76">
        <v>5.5</v>
      </c>
      <c r="F335" s="52">
        <v>0</v>
      </c>
    </row>
    <row r="336" spans="1:10">
      <c r="A336" s="125" t="str">
        <f>chsjuv.info!A$23</f>
        <v>Y</v>
      </c>
    </row>
    <row r="337" spans="1:8">
      <c r="A337" s="125" t="str">
        <f>chsjuv.info!A$24</f>
        <v>Y</v>
      </c>
      <c r="B337" s="125">
        <v>19</v>
      </c>
      <c r="C337" s="56" t="s">
        <v>2</v>
      </c>
      <c r="D337" s="73" t="str">
        <f>chsjuv.info!$C$24</f>
        <v>Yuba Beak</v>
      </c>
      <c r="E337" s="56" t="s">
        <v>0</v>
      </c>
      <c r="F337" s="73" t="str">
        <f>chsjuv.info!$C$24</f>
        <v>Yuba Beak</v>
      </c>
      <c r="G337" s="56" t="s">
        <v>3</v>
      </c>
    </row>
    <row r="338" spans="1:8">
      <c r="A338" s="125" t="str">
        <f>chsjuv.info!A$24</f>
        <v>Y</v>
      </c>
      <c r="B338" s="125">
        <v>19</v>
      </c>
      <c r="C338" s="76">
        <v>0</v>
      </c>
      <c r="D338" s="52">
        <v>0.1</v>
      </c>
      <c r="E338" s="76">
        <v>0.05</v>
      </c>
      <c r="F338" s="52">
        <v>0</v>
      </c>
      <c r="G338" s="84" t="s">
        <v>640</v>
      </c>
    </row>
    <row r="339" spans="1:8">
      <c r="A339" s="125" t="str">
        <f>chsjuv.info!A$24</f>
        <v>Y</v>
      </c>
      <c r="B339" s="125">
        <v>19</v>
      </c>
      <c r="C339" s="76">
        <v>0.05</v>
      </c>
      <c r="D339" s="52">
        <v>0.2</v>
      </c>
      <c r="E339" s="76">
        <v>0.15</v>
      </c>
      <c r="F339" s="52">
        <v>0.1</v>
      </c>
    </row>
    <row r="340" spans="1:8">
      <c r="A340" s="125" t="str">
        <f>chsjuv.info!A$24</f>
        <v>Y</v>
      </c>
      <c r="B340" s="125">
        <v>19</v>
      </c>
      <c r="C340" s="76">
        <v>0.35</v>
      </c>
      <c r="D340" s="52">
        <v>0.5</v>
      </c>
      <c r="E340" s="76">
        <v>0.25</v>
      </c>
      <c r="F340" s="52">
        <v>0.2</v>
      </c>
    </row>
    <row r="341" spans="1:8">
      <c r="A341" s="125" t="str">
        <f>chsjuv.info!A$24</f>
        <v>Y</v>
      </c>
      <c r="B341" s="125">
        <v>19</v>
      </c>
      <c r="C341" s="76">
        <v>0.55000000000000004</v>
      </c>
      <c r="D341" s="52">
        <v>1</v>
      </c>
      <c r="E341" s="76">
        <v>0.45</v>
      </c>
      <c r="F341" s="52">
        <v>0.5</v>
      </c>
    </row>
    <row r="342" spans="1:8">
      <c r="A342" s="125" t="str">
        <f>chsjuv.info!A$24</f>
        <v>Y</v>
      </c>
      <c r="B342" s="125">
        <v>19</v>
      </c>
      <c r="C342" s="76">
        <v>1.25</v>
      </c>
      <c r="D342" s="52">
        <v>1</v>
      </c>
      <c r="E342" s="76">
        <v>0.55000000000000004</v>
      </c>
      <c r="F342" s="52">
        <v>1</v>
      </c>
    </row>
    <row r="343" spans="1:8">
      <c r="A343" s="125" t="str">
        <f>chsjuv.info!A$24</f>
        <v>Y</v>
      </c>
      <c r="B343" s="125">
        <v>19</v>
      </c>
      <c r="C343" s="76">
        <v>1.75</v>
      </c>
      <c r="D343" s="52">
        <v>0.5</v>
      </c>
      <c r="E343" s="76">
        <v>1.45</v>
      </c>
      <c r="F343" s="52">
        <v>1</v>
      </c>
    </row>
    <row r="344" spans="1:8">
      <c r="A344" s="125" t="str">
        <f>chsjuv.info!A$24</f>
        <v>Y</v>
      </c>
      <c r="B344" s="125">
        <v>19</v>
      </c>
      <c r="C344" s="76">
        <v>2.25</v>
      </c>
      <c r="D344" s="52">
        <v>0.2</v>
      </c>
      <c r="E344" s="76">
        <v>1.75</v>
      </c>
      <c r="F344" s="52">
        <v>0.5</v>
      </c>
    </row>
    <row r="345" spans="1:8">
      <c r="A345" s="125" t="str">
        <f>chsjuv.info!A$24</f>
        <v>Y</v>
      </c>
      <c r="B345" s="125">
        <v>19</v>
      </c>
      <c r="C345" s="76">
        <v>2.95</v>
      </c>
      <c r="D345" s="52">
        <v>0.1</v>
      </c>
      <c r="E345" s="76">
        <v>2.25</v>
      </c>
      <c r="F345" s="52">
        <v>0.2</v>
      </c>
    </row>
    <row r="346" spans="1:8">
      <c r="A346" s="125" t="str">
        <f>chsjuv.info!A$24</f>
        <v>Y</v>
      </c>
      <c r="B346" s="125">
        <v>19</v>
      </c>
      <c r="C346" s="76">
        <v>3.15</v>
      </c>
      <c r="D346" s="52">
        <v>0.05</v>
      </c>
      <c r="E346" s="76">
        <v>2.4500000000000002</v>
      </c>
      <c r="F346" s="52">
        <v>0.1</v>
      </c>
    </row>
    <row r="347" spans="1:8">
      <c r="A347" s="125" t="str">
        <f>chsjuv.info!A$24</f>
        <v>Y</v>
      </c>
      <c r="B347" s="125">
        <v>19</v>
      </c>
      <c r="C347" s="76">
        <v>3.25</v>
      </c>
      <c r="D347" s="52">
        <v>0</v>
      </c>
      <c r="E347" s="76">
        <v>2.95</v>
      </c>
      <c r="F347" s="52">
        <v>0.05</v>
      </c>
    </row>
    <row r="348" spans="1:8">
      <c r="A348" s="125" t="str">
        <f>chsjuv.info!A$24</f>
        <v>Y</v>
      </c>
      <c r="B348" s="125">
        <v>19</v>
      </c>
      <c r="E348" s="76">
        <v>3.05</v>
      </c>
      <c r="F348" s="52">
        <v>0</v>
      </c>
    </row>
    <row r="349" spans="1:8">
      <c r="A349" s="125" t="str">
        <f>chsjuv.info!A$24</f>
        <v>Y</v>
      </c>
    </row>
    <row r="350" spans="1:8">
      <c r="A350" s="125" t="str">
        <f>chsjuv.info!A$25</f>
        <v>Y</v>
      </c>
      <c r="B350" s="125">
        <v>20</v>
      </c>
      <c r="C350" s="56" t="s">
        <v>2</v>
      </c>
      <c r="D350" s="73" t="s">
        <v>352</v>
      </c>
      <c r="E350" s="56" t="s">
        <v>0</v>
      </c>
      <c r="F350" s="73" t="s">
        <v>352</v>
      </c>
      <c r="G350" s="56" t="s">
        <v>3</v>
      </c>
      <c r="H350" s="73" t="s">
        <v>352</v>
      </c>
    </row>
    <row r="351" spans="1:8">
      <c r="A351" s="125" t="str">
        <f>chsjuv.info!A$25</f>
        <v>Y</v>
      </c>
      <c r="B351" s="125">
        <v>20</v>
      </c>
      <c r="C351" s="76">
        <v>0</v>
      </c>
      <c r="D351" s="52">
        <v>0.92</v>
      </c>
      <c r="E351" s="76">
        <v>0</v>
      </c>
      <c r="F351" s="52">
        <v>0</v>
      </c>
    </row>
    <row r="352" spans="1:8">
      <c r="A352" s="125" t="str">
        <f>chsjuv.info!A$25</f>
        <v>Y</v>
      </c>
      <c r="B352" s="125">
        <v>20</v>
      </c>
      <c r="C352" s="76">
        <v>0.1</v>
      </c>
      <c r="D352" s="52">
        <v>0.96</v>
      </c>
      <c r="E352" s="76">
        <v>0.1</v>
      </c>
      <c r="F352" s="52">
        <v>0.01</v>
      </c>
      <c r="H352" s="99" t="s">
        <v>354</v>
      </c>
    </row>
    <row r="353" spans="1:8">
      <c r="A353" s="125" t="str">
        <f>chsjuv.info!A$25</f>
        <v>Y</v>
      </c>
      <c r="B353" s="125">
        <v>20</v>
      </c>
      <c r="C353" s="76">
        <v>0.2</v>
      </c>
      <c r="D353" s="52">
        <v>1</v>
      </c>
      <c r="E353" s="76">
        <v>0.2</v>
      </c>
      <c r="F353" s="52">
        <v>0.02</v>
      </c>
      <c r="H353" s="99" t="s">
        <v>355</v>
      </c>
    </row>
    <row r="354" spans="1:8">
      <c r="A354" s="125" t="str">
        <f>chsjuv.info!A$25</f>
        <v>Y</v>
      </c>
      <c r="B354" s="125">
        <v>20</v>
      </c>
      <c r="C354" s="76">
        <v>0.3</v>
      </c>
      <c r="D354" s="52">
        <v>0.99</v>
      </c>
      <c r="E354" s="76">
        <v>0.3</v>
      </c>
      <c r="F354" s="52">
        <v>0.05</v>
      </c>
      <c r="H354" s="99" t="s">
        <v>356</v>
      </c>
    </row>
    <row r="355" spans="1:8">
      <c r="A355" s="125" t="str">
        <f>chsjuv.info!A$25</f>
        <v>Y</v>
      </c>
      <c r="B355" s="125">
        <v>20</v>
      </c>
      <c r="C355" s="76">
        <v>0.4</v>
      </c>
      <c r="D355" s="52">
        <v>0.99</v>
      </c>
      <c r="E355" s="76">
        <v>0.4</v>
      </c>
      <c r="F355" s="52">
        <v>0.1</v>
      </c>
      <c r="H355" s="99" t="s">
        <v>357</v>
      </c>
    </row>
    <row r="356" spans="1:8">
      <c r="A356" s="125" t="str">
        <f>chsjuv.info!A$25</f>
        <v>Y</v>
      </c>
      <c r="B356" s="125">
        <v>20</v>
      </c>
      <c r="C356" s="76">
        <v>0.5</v>
      </c>
      <c r="D356" s="52">
        <v>0.98</v>
      </c>
      <c r="E356" s="76">
        <v>0.5</v>
      </c>
      <c r="F356" s="52">
        <v>0.17</v>
      </c>
    </row>
    <row r="357" spans="1:8">
      <c r="A357" s="125" t="str">
        <f>chsjuv.info!A$25</f>
        <v>Y</v>
      </c>
      <c r="B357" s="125">
        <v>20</v>
      </c>
      <c r="C357" s="76">
        <v>0.6</v>
      </c>
      <c r="D357" s="52">
        <v>0.97</v>
      </c>
      <c r="E357" s="76">
        <v>0.6</v>
      </c>
      <c r="F357" s="52">
        <v>0.27</v>
      </c>
    </row>
    <row r="358" spans="1:8">
      <c r="A358" s="125" t="str">
        <f>chsjuv.info!A$25</f>
        <v>Y</v>
      </c>
      <c r="B358" s="125">
        <v>20</v>
      </c>
      <c r="C358" s="76">
        <v>0.7</v>
      </c>
      <c r="D358" s="52">
        <v>0.97</v>
      </c>
      <c r="E358" s="76">
        <v>0.7</v>
      </c>
      <c r="F358" s="52">
        <v>0.36</v>
      </c>
    </row>
    <row r="359" spans="1:8">
      <c r="A359" s="125" t="str">
        <f>chsjuv.info!A$25</f>
        <v>Y</v>
      </c>
      <c r="B359" s="125">
        <v>20</v>
      </c>
      <c r="C359" s="76">
        <v>0.8</v>
      </c>
      <c r="D359" s="52">
        <v>0.96</v>
      </c>
      <c r="E359" s="76">
        <v>0.8</v>
      </c>
      <c r="F359" s="52">
        <v>0.42</v>
      </c>
    </row>
    <row r="360" spans="1:8">
      <c r="A360" s="125" t="str">
        <f>chsjuv.info!A$25</f>
        <v>Y</v>
      </c>
      <c r="B360" s="125">
        <v>20</v>
      </c>
      <c r="C360" s="76">
        <v>0.9</v>
      </c>
      <c r="D360" s="52">
        <v>0.96</v>
      </c>
      <c r="E360" s="76">
        <v>0.9</v>
      </c>
      <c r="F360" s="52">
        <v>0.46</v>
      </c>
    </row>
    <row r="361" spans="1:8">
      <c r="A361" s="125" t="str">
        <f>chsjuv.info!A$25</f>
        <v>Y</v>
      </c>
      <c r="B361" s="125">
        <v>20</v>
      </c>
      <c r="C361" s="76">
        <v>1</v>
      </c>
      <c r="D361" s="52">
        <v>0.95</v>
      </c>
      <c r="E361" s="76">
        <v>1</v>
      </c>
      <c r="F361" s="52">
        <v>0.5</v>
      </c>
    </row>
    <row r="362" spans="1:8">
      <c r="A362" s="125" t="str">
        <f>chsjuv.info!A$25</f>
        <v>Y</v>
      </c>
      <c r="B362" s="125">
        <v>20</v>
      </c>
      <c r="C362" s="76">
        <v>1.1000000000000001</v>
      </c>
      <c r="D362" s="52">
        <v>0.94</v>
      </c>
      <c r="E362" s="76">
        <v>1.1000000000000001</v>
      </c>
      <c r="F362" s="52">
        <v>0.53</v>
      </c>
    </row>
    <row r="363" spans="1:8">
      <c r="A363" s="125" t="str">
        <f>chsjuv.info!A$25</f>
        <v>Y</v>
      </c>
      <c r="B363" s="125">
        <v>20</v>
      </c>
      <c r="C363" s="76">
        <v>1.2</v>
      </c>
      <c r="D363" s="52">
        <v>0.94</v>
      </c>
      <c r="E363" s="76">
        <v>1.2</v>
      </c>
      <c r="F363" s="52">
        <v>0.56000000000000005</v>
      </c>
    </row>
    <row r="364" spans="1:8">
      <c r="A364" s="125" t="str">
        <f>chsjuv.info!A$25</f>
        <v>Y</v>
      </c>
      <c r="B364" s="125">
        <v>20</v>
      </c>
      <c r="C364" s="76">
        <v>1.3</v>
      </c>
      <c r="D364" s="52">
        <v>0.93</v>
      </c>
      <c r="E364" s="76">
        <v>1.3</v>
      </c>
      <c r="F364" s="52">
        <v>0.61</v>
      </c>
    </row>
    <row r="365" spans="1:8">
      <c r="A365" s="125" t="str">
        <f>chsjuv.info!A$25</f>
        <v>Y</v>
      </c>
      <c r="B365" s="125">
        <v>20</v>
      </c>
      <c r="C365" s="76">
        <v>1.4</v>
      </c>
      <c r="D365" s="52">
        <v>0.92</v>
      </c>
      <c r="E365" s="76">
        <v>1.4</v>
      </c>
      <c r="F365" s="52">
        <v>0.66</v>
      </c>
    </row>
    <row r="366" spans="1:8">
      <c r="A366" s="125" t="str">
        <f>chsjuv.info!A$25</f>
        <v>Y</v>
      </c>
      <c r="B366" s="125">
        <v>20</v>
      </c>
      <c r="C366" s="76">
        <v>1.5</v>
      </c>
      <c r="D366" s="52">
        <v>0.92</v>
      </c>
      <c r="E366" s="76">
        <v>1.5</v>
      </c>
      <c r="F366" s="52">
        <v>0.71</v>
      </c>
    </row>
    <row r="367" spans="1:8">
      <c r="A367" s="125" t="str">
        <f>chsjuv.info!A$25</f>
        <v>Y</v>
      </c>
      <c r="B367" s="125">
        <v>20</v>
      </c>
      <c r="C367" s="76">
        <v>1.6</v>
      </c>
      <c r="D367" s="52">
        <v>0.91</v>
      </c>
      <c r="E367" s="76">
        <v>1.6</v>
      </c>
      <c r="F367" s="52">
        <v>0.76</v>
      </c>
    </row>
    <row r="368" spans="1:8">
      <c r="A368" s="125" t="str">
        <f>chsjuv.info!A$25</f>
        <v>Y</v>
      </c>
      <c r="B368" s="125">
        <v>20</v>
      </c>
      <c r="C368" s="76">
        <v>1.7</v>
      </c>
      <c r="D368" s="52">
        <v>0.79</v>
      </c>
      <c r="E368" s="76">
        <v>1.7</v>
      </c>
      <c r="F368" s="52">
        <v>0.82</v>
      </c>
    </row>
    <row r="369" spans="1:6">
      <c r="A369" s="125" t="str">
        <f>chsjuv.info!A$25</f>
        <v>Y</v>
      </c>
      <c r="B369" s="125">
        <v>20</v>
      </c>
      <c r="C369" s="76">
        <v>1.8</v>
      </c>
      <c r="D369" s="52">
        <v>0.68</v>
      </c>
      <c r="E369" s="76">
        <v>1.8</v>
      </c>
      <c r="F369" s="52">
        <v>0.87</v>
      </c>
    </row>
    <row r="370" spans="1:6">
      <c r="A370" s="125" t="str">
        <f>chsjuv.info!A$25</f>
        <v>Y</v>
      </c>
      <c r="B370" s="125">
        <v>20</v>
      </c>
      <c r="C370" s="76">
        <v>1.9</v>
      </c>
      <c r="D370" s="52">
        <v>0.56000000000000005</v>
      </c>
      <c r="E370" s="76">
        <v>1.9</v>
      </c>
      <c r="F370" s="52">
        <v>0.92</v>
      </c>
    </row>
    <row r="371" spans="1:6">
      <c r="A371" s="125" t="str">
        <f>chsjuv.info!A$25</f>
        <v>Y</v>
      </c>
      <c r="B371" s="125">
        <v>20</v>
      </c>
      <c r="C371" s="76">
        <v>2</v>
      </c>
      <c r="D371" s="52">
        <v>0.44</v>
      </c>
      <c r="E371" s="76">
        <v>2</v>
      </c>
      <c r="F371" s="52">
        <v>0.97</v>
      </c>
    </row>
    <row r="372" spans="1:6">
      <c r="A372" s="125" t="str">
        <f>chsjuv.info!A$25</f>
        <v>Y</v>
      </c>
      <c r="B372" s="125">
        <v>20</v>
      </c>
      <c r="C372" s="76">
        <v>2.1</v>
      </c>
      <c r="D372" s="52">
        <v>0.33</v>
      </c>
      <c r="E372" s="76">
        <v>2.1</v>
      </c>
      <c r="F372" s="52">
        <v>1</v>
      </c>
    </row>
    <row r="373" spans="1:6">
      <c r="A373" s="125" t="str">
        <f>chsjuv.info!A$25</f>
        <v>Y</v>
      </c>
      <c r="B373" s="125">
        <v>20</v>
      </c>
      <c r="C373" s="76">
        <v>2.2000000000000002</v>
      </c>
      <c r="D373" s="52">
        <v>0.28000000000000003</v>
      </c>
      <c r="E373" s="76">
        <v>2.2000000000000002</v>
      </c>
      <c r="F373" s="52">
        <v>0.93</v>
      </c>
    </row>
    <row r="374" spans="1:6">
      <c r="A374" s="125" t="str">
        <f>chsjuv.info!A$25</f>
        <v>Y</v>
      </c>
      <c r="B374" s="125">
        <v>20</v>
      </c>
      <c r="C374" s="76">
        <v>2.2999999999999998</v>
      </c>
      <c r="D374" s="52">
        <v>0.24</v>
      </c>
      <c r="E374" s="76">
        <v>2.2999999999999998</v>
      </c>
      <c r="F374" s="52">
        <v>0.86</v>
      </c>
    </row>
    <row r="375" spans="1:6">
      <c r="A375" s="125" t="str">
        <f>chsjuv.info!A$25</f>
        <v>Y</v>
      </c>
      <c r="B375" s="125">
        <v>20</v>
      </c>
      <c r="C375" s="76">
        <v>2.4</v>
      </c>
      <c r="D375" s="52">
        <v>0.19</v>
      </c>
      <c r="E375" s="76">
        <v>2.4</v>
      </c>
      <c r="F375" s="52">
        <v>0.78</v>
      </c>
    </row>
    <row r="376" spans="1:6">
      <c r="A376" s="125" t="str">
        <f>chsjuv.info!A$25</f>
        <v>Y</v>
      </c>
      <c r="B376" s="125">
        <v>20</v>
      </c>
      <c r="C376" s="76">
        <v>2.5</v>
      </c>
      <c r="D376" s="52">
        <v>0.15</v>
      </c>
      <c r="E376" s="76">
        <v>2.5</v>
      </c>
      <c r="F376" s="52">
        <v>0.71</v>
      </c>
    </row>
    <row r="377" spans="1:6">
      <c r="A377" s="125" t="str">
        <f>chsjuv.info!A$25</f>
        <v>Y</v>
      </c>
      <c r="B377" s="125">
        <v>20</v>
      </c>
      <c r="C377" s="76">
        <v>2.6</v>
      </c>
      <c r="D377" s="52">
        <v>0.1</v>
      </c>
      <c r="E377" s="76">
        <v>2.6</v>
      </c>
      <c r="F377" s="52">
        <v>0.64</v>
      </c>
    </row>
    <row r="378" spans="1:6">
      <c r="A378" s="125" t="str">
        <f>chsjuv.info!A$25</f>
        <v>Y</v>
      </c>
      <c r="B378" s="125">
        <v>20</v>
      </c>
      <c r="C378" s="76">
        <v>2.7</v>
      </c>
      <c r="D378" s="52">
        <v>0.06</v>
      </c>
      <c r="E378" s="76">
        <v>2.7</v>
      </c>
      <c r="F378" s="52">
        <v>0.56999999999999995</v>
      </c>
    </row>
    <row r="379" spans="1:6">
      <c r="A379" s="125" t="str">
        <f>chsjuv.info!A$25</f>
        <v>Y</v>
      </c>
      <c r="B379" s="125">
        <v>20</v>
      </c>
      <c r="C379" s="76">
        <v>2.8</v>
      </c>
      <c r="D379" s="52">
        <v>0.01</v>
      </c>
      <c r="E379" s="76">
        <v>2.8</v>
      </c>
      <c r="F379" s="52">
        <v>0.49</v>
      </c>
    </row>
    <row r="380" spans="1:6">
      <c r="A380" s="125" t="str">
        <f>chsjuv.info!A$25</f>
        <v>Y</v>
      </c>
      <c r="B380" s="125">
        <v>20</v>
      </c>
      <c r="C380" s="76">
        <v>3.4</v>
      </c>
      <c r="D380" s="52">
        <v>0.01</v>
      </c>
      <c r="E380" s="76">
        <v>2.9</v>
      </c>
      <c r="F380" s="52">
        <v>0.42</v>
      </c>
    </row>
    <row r="381" spans="1:6">
      <c r="A381" s="125" t="str">
        <f>chsjuv.info!A$25</f>
        <v>Y</v>
      </c>
      <c r="B381" s="125">
        <v>20</v>
      </c>
      <c r="C381" s="76">
        <v>3.5</v>
      </c>
      <c r="D381" s="52">
        <v>0</v>
      </c>
      <c r="E381" s="76">
        <v>3</v>
      </c>
      <c r="F381" s="52">
        <v>0.41</v>
      </c>
    </row>
    <row r="382" spans="1:6">
      <c r="A382" s="125" t="str">
        <f>chsjuv.info!A$25</f>
        <v>Y</v>
      </c>
      <c r="B382" s="125">
        <v>20</v>
      </c>
      <c r="E382" s="76">
        <v>3.1</v>
      </c>
      <c r="F382" s="52">
        <v>0.39</v>
      </c>
    </row>
    <row r="383" spans="1:6">
      <c r="A383" s="125" t="str">
        <f>chsjuv.info!A$25</f>
        <v>Y</v>
      </c>
      <c r="B383" s="125">
        <v>20</v>
      </c>
      <c r="E383" s="76">
        <v>3.2</v>
      </c>
      <c r="F383" s="52">
        <v>0.38</v>
      </c>
    </row>
    <row r="384" spans="1:6">
      <c r="A384" s="125" t="str">
        <f>chsjuv.info!A$25</f>
        <v>Y</v>
      </c>
      <c r="B384" s="125">
        <v>20</v>
      </c>
      <c r="E384" s="76">
        <v>3.3</v>
      </c>
      <c r="F384" s="52">
        <v>0.36</v>
      </c>
    </row>
    <row r="385" spans="1:6">
      <c r="A385" s="125" t="str">
        <f>chsjuv.info!A$25</f>
        <v>Y</v>
      </c>
      <c r="B385" s="125">
        <v>20</v>
      </c>
      <c r="E385" s="76">
        <v>3.4</v>
      </c>
      <c r="F385" s="52">
        <v>0.35</v>
      </c>
    </row>
    <row r="386" spans="1:6">
      <c r="A386" s="125" t="str">
        <f>chsjuv.info!A$25</f>
        <v>Y</v>
      </c>
      <c r="B386" s="125">
        <v>20</v>
      </c>
      <c r="E386" s="76">
        <v>3.5</v>
      </c>
      <c r="F386" s="52">
        <v>0.34</v>
      </c>
    </row>
    <row r="387" spans="1:6">
      <c r="A387" s="125" t="str">
        <f>chsjuv.info!A$25</f>
        <v>Y</v>
      </c>
      <c r="B387" s="125">
        <v>20</v>
      </c>
      <c r="E387" s="76">
        <v>3.6</v>
      </c>
      <c r="F387" s="52">
        <v>0.32</v>
      </c>
    </row>
    <row r="388" spans="1:6">
      <c r="A388" s="125" t="str">
        <f>chsjuv.info!A$25</f>
        <v>Y</v>
      </c>
      <c r="B388" s="125">
        <v>20</v>
      </c>
      <c r="E388" s="76">
        <v>3.7</v>
      </c>
      <c r="F388" s="52">
        <v>0.31</v>
      </c>
    </row>
    <row r="389" spans="1:6">
      <c r="A389" s="125" t="str">
        <f>chsjuv.info!A$25</f>
        <v>Y</v>
      </c>
      <c r="B389" s="125">
        <v>20</v>
      </c>
      <c r="E389" s="76">
        <v>3.8</v>
      </c>
      <c r="F389" s="52">
        <v>0.28999999999999998</v>
      </c>
    </row>
    <row r="390" spans="1:6">
      <c r="A390" s="125" t="str">
        <f>chsjuv.info!A$25</f>
        <v>Y</v>
      </c>
      <c r="B390" s="125">
        <v>20</v>
      </c>
      <c r="E390" s="76">
        <v>3.9</v>
      </c>
      <c r="F390" s="52">
        <v>0.28000000000000003</v>
      </c>
    </row>
    <row r="391" spans="1:6">
      <c r="A391" s="125" t="str">
        <f>chsjuv.info!A$25</f>
        <v>Y</v>
      </c>
      <c r="B391" s="125">
        <v>20</v>
      </c>
      <c r="E391" s="76">
        <v>4</v>
      </c>
      <c r="F391" s="52">
        <v>0.25</v>
      </c>
    </row>
    <row r="392" spans="1:6">
      <c r="A392" s="125" t="str">
        <f>chsjuv.info!A$25</f>
        <v>Y</v>
      </c>
      <c r="B392" s="125">
        <v>20</v>
      </c>
      <c r="E392" s="76">
        <v>4.0999999999999996</v>
      </c>
      <c r="F392" s="52">
        <v>0.18</v>
      </c>
    </row>
    <row r="393" spans="1:6">
      <c r="A393" s="125" t="str">
        <f>chsjuv.info!A$25</f>
        <v>Y</v>
      </c>
      <c r="B393" s="125">
        <v>20</v>
      </c>
      <c r="E393" s="76">
        <v>4.2</v>
      </c>
      <c r="F393" s="52">
        <v>0.12</v>
      </c>
    </row>
    <row r="394" spans="1:6">
      <c r="A394" s="125" t="str">
        <f>chsjuv.info!A$25</f>
        <v>Y</v>
      </c>
      <c r="B394" s="125">
        <v>20</v>
      </c>
      <c r="E394" s="76">
        <v>4.3</v>
      </c>
      <c r="F394" s="52">
        <v>0.08</v>
      </c>
    </row>
    <row r="395" spans="1:6">
      <c r="A395" s="125" t="str">
        <f>chsjuv.info!A$25</f>
        <v>Y</v>
      </c>
      <c r="B395" s="125">
        <v>20</v>
      </c>
      <c r="E395" s="76">
        <v>4.4000000000000004</v>
      </c>
      <c r="F395" s="52">
        <v>0.05</v>
      </c>
    </row>
    <row r="396" spans="1:6">
      <c r="A396" s="125" t="str">
        <f>chsjuv.info!A$25</f>
        <v>Y</v>
      </c>
      <c r="B396" s="125">
        <v>20</v>
      </c>
      <c r="E396" s="76">
        <v>4.5</v>
      </c>
      <c r="F396" s="52">
        <v>0.03</v>
      </c>
    </row>
    <row r="397" spans="1:6">
      <c r="A397" s="125" t="str">
        <f>chsjuv.info!A$25</f>
        <v>Y</v>
      </c>
      <c r="B397" s="125">
        <v>20</v>
      </c>
      <c r="E397" s="76">
        <v>4.5999999999999996</v>
      </c>
      <c r="F397" s="52">
        <v>0.03</v>
      </c>
    </row>
    <row r="398" spans="1:6">
      <c r="A398" s="125" t="str">
        <f>chsjuv.info!A$25</f>
        <v>Y</v>
      </c>
      <c r="B398" s="125">
        <v>20</v>
      </c>
      <c r="E398" s="76">
        <v>4.7</v>
      </c>
      <c r="F398" s="52">
        <v>0.02</v>
      </c>
    </row>
    <row r="399" spans="1:6">
      <c r="A399" s="125" t="str">
        <f>chsjuv.info!A$25</f>
        <v>Y</v>
      </c>
      <c r="B399" s="125">
        <v>20</v>
      </c>
      <c r="E399" s="76">
        <v>7</v>
      </c>
      <c r="F399" s="52">
        <v>0.02</v>
      </c>
    </row>
    <row r="400" spans="1:6">
      <c r="A400" s="125" t="str">
        <f>chsjuv.info!A$25</f>
        <v>Y</v>
      </c>
      <c r="B400" s="125">
        <v>20</v>
      </c>
      <c r="E400" s="76">
        <v>7.1</v>
      </c>
      <c r="F400" s="52">
        <v>0</v>
      </c>
    </row>
    <row r="401" spans="1:15">
      <c r="A401" s="125" t="str">
        <f>chsjuv.info!A$25</f>
        <v>Y</v>
      </c>
    </row>
    <row r="402" spans="1:15">
      <c r="A402" s="125" t="str">
        <f>chsjuv.info!A$26</f>
        <v>Y</v>
      </c>
      <c r="B402" s="125">
        <v>21</v>
      </c>
      <c r="C402" s="56" t="s">
        <v>2</v>
      </c>
      <c r="D402" s="73" t="s">
        <v>551</v>
      </c>
      <c r="E402" s="56" t="s">
        <v>0</v>
      </c>
      <c r="F402" s="73" t="s">
        <v>551</v>
      </c>
      <c r="G402" s="56" t="s">
        <v>3</v>
      </c>
      <c r="H402" s="103" t="s">
        <v>390</v>
      </c>
      <c r="I402" s="56" t="s">
        <v>97</v>
      </c>
      <c r="J402" s="103" t="s">
        <v>390</v>
      </c>
      <c r="L402" s="100" t="s">
        <v>343</v>
      </c>
      <c r="M402" s="99" t="s">
        <v>371</v>
      </c>
      <c r="O402" s="99" t="s">
        <v>372</v>
      </c>
    </row>
    <row r="403" spans="1:15">
      <c r="A403" s="125" t="str">
        <f>chsjuv.info!A$26</f>
        <v>Y</v>
      </c>
      <c r="B403" s="125">
        <v>21</v>
      </c>
      <c r="C403" s="4">
        <v>0</v>
      </c>
      <c r="D403" s="52">
        <v>0.23</v>
      </c>
      <c r="E403" s="4">
        <v>0.25</v>
      </c>
      <c r="F403" s="52">
        <v>0</v>
      </c>
      <c r="G403" s="96">
        <v>0</v>
      </c>
      <c r="H403" s="52">
        <v>0.1</v>
      </c>
      <c r="I403" s="102">
        <v>0.1</v>
      </c>
      <c r="J403" s="52">
        <v>1</v>
      </c>
      <c r="L403" s="98">
        <v>0</v>
      </c>
      <c r="M403" s="54" t="s">
        <v>309</v>
      </c>
    </row>
    <row r="404" spans="1:15">
      <c r="A404" s="125" t="str">
        <f>chsjuv.info!A$26</f>
        <v>Y</v>
      </c>
      <c r="B404" s="125">
        <v>21</v>
      </c>
      <c r="C404" s="4">
        <v>0.15</v>
      </c>
      <c r="D404" s="52">
        <v>0.61</v>
      </c>
      <c r="E404" s="4">
        <v>0.75</v>
      </c>
      <c r="F404" s="52">
        <v>0.19</v>
      </c>
      <c r="G404" s="96">
        <v>1</v>
      </c>
      <c r="H404" s="52">
        <v>0.1</v>
      </c>
      <c r="I404" s="102">
        <v>0.2</v>
      </c>
      <c r="J404" s="52">
        <v>1</v>
      </c>
      <c r="L404" s="98">
        <v>1</v>
      </c>
      <c r="M404" s="54" t="s">
        <v>310</v>
      </c>
      <c r="N404" s="101">
        <v>0.1</v>
      </c>
      <c r="O404" s="54" t="s">
        <v>373</v>
      </c>
    </row>
    <row r="405" spans="1:15">
      <c r="A405" s="125" t="str">
        <f>chsjuv.info!A$26</f>
        <v>Y</v>
      </c>
      <c r="B405" s="125">
        <v>21</v>
      </c>
      <c r="C405" s="4">
        <v>0.3</v>
      </c>
      <c r="D405" s="52">
        <v>1</v>
      </c>
      <c r="E405" s="4">
        <v>1.25</v>
      </c>
      <c r="F405" s="52">
        <v>0.66</v>
      </c>
      <c r="G405" s="96">
        <v>2</v>
      </c>
      <c r="H405" s="52">
        <v>0.1</v>
      </c>
      <c r="I405" s="102">
        <v>0.3</v>
      </c>
      <c r="J405" s="52">
        <v>1</v>
      </c>
      <c r="L405" s="98">
        <v>2</v>
      </c>
      <c r="M405" s="54" t="s">
        <v>188</v>
      </c>
      <c r="N405" s="101">
        <v>0.2</v>
      </c>
      <c r="O405" s="54" t="s">
        <v>374</v>
      </c>
    </row>
    <row r="406" spans="1:15">
      <c r="A406" s="125" t="str">
        <f>chsjuv.info!A$26</f>
        <v>Y</v>
      </c>
      <c r="B406" s="125">
        <v>21</v>
      </c>
      <c r="C406" s="4">
        <v>0.9</v>
      </c>
      <c r="D406" s="52">
        <v>1</v>
      </c>
      <c r="E406" s="4">
        <v>1.5</v>
      </c>
      <c r="F406" s="52">
        <v>1</v>
      </c>
      <c r="G406" s="96">
        <v>3</v>
      </c>
      <c r="H406" s="52">
        <v>0.1</v>
      </c>
      <c r="I406" s="102">
        <v>0.4</v>
      </c>
      <c r="J406" s="52">
        <v>1</v>
      </c>
      <c r="L406" s="98">
        <v>3</v>
      </c>
      <c r="M406" s="54" t="s">
        <v>312</v>
      </c>
      <c r="N406" s="101">
        <v>0.3</v>
      </c>
      <c r="O406" s="54" t="s">
        <v>375</v>
      </c>
    </row>
    <row r="407" spans="1:15">
      <c r="A407" s="125" t="str">
        <f>chsjuv.info!A$26</f>
        <v>Y</v>
      </c>
      <c r="B407" s="125">
        <v>21</v>
      </c>
      <c r="C407" s="4">
        <v>1.3</v>
      </c>
      <c r="D407" s="52">
        <v>0.56000000000000005</v>
      </c>
      <c r="E407" s="4">
        <v>6</v>
      </c>
      <c r="F407" s="52">
        <v>1</v>
      </c>
      <c r="G407" s="96">
        <v>4</v>
      </c>
      <c r="H407" s="52">
        <v>0.3</v>
      </c>
      <c r="I407" s="102">
        <v>0.5</v>
      </c>
      <c r="J407" s="52">
        <v>0.8</v>
      </c>
      <c r="L407" s="98">
        <v>4</v>
      </c>
      <c r="M407" s="54" t="s">
        <v>313</v>
      </c>
      <c r="N407" s="101">
        <v>0.4</v>
      </c>
      <c r="O407" s="54" t="s">
        <v>376</v>
      </c>
    </row>
    <row r="408" spans="1:15">
      <c r="A408" s="125" t="str">
        <f>chsjuv.info!A$26</f>
        <v>Y</v>
      </c>
      <c r="B408" s="125">
        <v>21</v>
      </c>
      <c r="C408" s="4">
        <v>1.9</v>
      </c>
      <c r="D408" s="52">
        <v>0.31</v>
      </c>
      <c r="E408" s="4">
        <v>10</v>
      </c>
      <c r="F408" s="52">
        <v>1</v>
      </c>
      <c r="G408" s="96">
        <v>5</v>
      </c>
      <c r="H408" s="52">
        <v>0.3</v>
      </c>
      <c r="I408" s="102">
        <v>0.6</v>
      </c>
      <c r="J408" s="52">
        <v>1</v>
      </c>
      <c r="L408" s="98">
        <v>5</v>
      </c>
      <c r="M408" s="54" t="s">
        <v>368</v>
      </c>
      <c r="N408" s="101">
        <v>0.5</v>
      </c>
      <c r="O408" s="54" t="s">
        <v>377</v>
      </c>
    </row>
    <row r="409" spans="1:15">
      <c r="A409" s="125" t="str">
        <f>chsjuv.info!A$26</f>
        <v>Y</v>
      </c>
      <c r="B409" s="125">
        <v>21</v>
      </c>
      <c r="C409" s="4">
        <v>2.6</v>
      </c>
      <c r="D409" s="52">
        <v>0.06</v>
      </c>
      <c r="E409" s="5"/>
      <c r="G409" s="96">
        <v>6</v>
      </c>
      <c r="H409" s="52">
        <v>0.5</v>
      </c>
      <c r="I409" s="102">
        <v>0.7</v>
      </c>
      <c r="J409" s="52" t="s">
        <v>5</v>
      </c>
      <c r="L409" s="98">
        <v>6</v>
      </c>
      <c r="M409" s="54" t="s">
        <v>369</v>
      </c>
      <c r="N409" s="101">
        <v>0.6</v>
      </c>
      <c r="O409" s="54" t="s">
        <v>378</v>
      </c>
    </row>
    <row r="410" spans="1:15">
      <c r="A410" s="125" t="str">
        <f>chsjuv.info!A$26</f>
        <v>Y</v>
      </c>
      <c r="B410" s="125">
        <v>21</v>
      </c>
      <c r="C410" s="4">
        <v>3</v>
      </c>
      <c r="D410" s="52">
        <v>0</v>
      </c>
      <c r="G410" s="96">
        <v>7</v>
      </c>
      <c r="H410" s="52">
        <v>0.7</v>
      </c>
      <c r="I410" s="102">
        <v>0.8</v>
      </c>
      <c r="J410" s="52">
        <v>0.1</v>
      </c>
      <c r="L410" s="98">
        <v>7</v>
      </c>
      <c r="M410" s="54" t="s">
        <v>370</v>
      </c>
      <c r="N410" s="101">
        <v>0.7</v>
      </c>
      <c r="O410" s="54" t="s">
        <v>382</v>
      </c>
    </row>
    <row r="411" spans="1:15">
      <c r="A411" s="125" t="str">
        <f>chsjuv.info!A$26</f>
        <v>Y</v>
      </c>
      <c r="B411" s="125">
        <v>21</v>
      </c>
      <c r="D411" s="100" t="s">
        <v>394</v>
      </c>
      <c r="G411" s="96">
        <v>8</v>
      </c>
      <c r="H411" s="52">
        <v>1</v>
      </c>
      <c r="I411" s="102">
        <v>0.9</v>
      </c>
      <c r="J411" s="52">
        <v>0.1</v>
      </c>
      <c r="L411" s="98">
        <v>8</v>
      </c>
      <c r="M411" s="54" t="s">
        <v>190</v>
      </c>
      <c r="N411" s="101">
        <v>0.8</v>
      </c>
      <c r="O411" s="54" t="s">
        <v>380</v>
      </c>
    </row>
    <row r="412" spans="1:15">
      <c r="A412" s="125" t="str">
        <f>chsjuv.info!A$26</f>
        <v>Y</v>
      </c>
      <c r="B412" s="125">
        <v>21</v>
      </c>
      <c r="G412" s="96">
        <v>9</v>
      </c>
      <c r="H412" s="52">
        <v>0.3</v>
      </c>
      <c r="L412" s="98">
        <v>9</v>
      </c>
      <c r="M412" s="54" t="s">
        <v>61</v>
      </c>
      <c r="N412" s="101">
        <v>0.9</v>
      </c>
      <c r="O412" s="54" t="s">
        <v>381</v>
      </c>
    </row>
    <row r="413" spans="1:15">
      <c r="A413" s="125" t="str">
        <f>chsjuv.info!A$26</f>
        <v>Y</v>
      </c>
    </row>
    <row r="414" spans="1:15">
      <c r="A414" s="125" t="str">
        <f>chsjuv.info!A$27</f>
        <v>Y</v>
      </c>
      <c r="B414" s="125">
        <v>22</v>
      </c>
      <c r="C414" s="56" t="s">
        <v>2</v>
      </c>
      <c r="D414" s="73" t="s">
        <v>388</v>
      </c>
      <c r="E414" s="56" t="s">
        <v>0</v>
      </c>
      <c r="F414" s="73" t="s">
        <v>388</v>
      </c>
      <c r="G414" s="56" t="s">
        <v>3</v>
      </c>
      <c r="H414" s="73" t="s">
        <v>388</v>
      </c>
      <c r="I414" s="56" t="s">
        <v>97</v>
      </c>
      <c r="J414" s="73" t="s">
        <v>388</v>
      </c>
    </row>
    <row r="415" spans="1:15">
      <c r="A415" s="125" t="str">
        <f>chsjuv.info!A$27</f>
        <v>Y</v>
      </c>
      <c r="B415" s="125">
        <v>22</v>
      </c>
      <c r="C415" s="4">
        <v>0</v>
      </c>
      <c r="D415" s="52">
        <v>0.23</v>
      </c>
      <c r="E415" s="4">
        <v>0.25</v>
      </c>
      <c r="F415" s="52">
        <v>0</v>
      </c>
      <c r="G415" s="96">
        <v>0</v>
      </c>
      <c r="H415" s="52">
        <v>0.1</v>
      </c>
      <c r="I415" s="102">
        <v>0.1</v>
      </c>
      <c r="J415" s="52">
        <v>1</v>
      </c>
      <c r="M415" s="99" t="s">
        <v>384</v>
      </c>
      <c r="O415" s="99" t="s">
        <v>384</v>
      </c>
    </row>
    <row r="416" spans="1:15">
      <c r="A416" s="125" t="str">
        <f>chsjuv.info!A$27</f>
        <v>Y</v>
      </c>
      <c r="B416" s="125">
        <v>22</v>
      </c>
      <c r="C416" s="4">
        <v>0.15</v>
      </c>
      <c r="D416" s="52">
        <v>0.61</v>
      </c>
      <c r="E416" s="4">
        <v>0.75</v>
      </c>
      <c r="F416" s="52">
        <v>0.19</v>
      </c>
      <c r="G416" s="96">
        <v>1</v>
      </c>
      <c r="H416" s="52">
        <v>0.1</v>
      </c>
      <c r="I416" s="102">
        <v>0.2</v>
      </c>
      <c r="J416" s="52">
        <v>1</v>
      </c>
    </row>
    <row r="417" spans="1:10">
      <c r="A417" s="125" t="str">
        <f>chsjuv.info!A$27</f>
        <v>Y</v>
      </c>
      <c r="B417" s="125">
        <v>22</v>
      </c>
      <c r="C417" s="4">
        <v>0.3</v>
      </c>
      <c r="D417" s="52">
        <v>1</v>
      </c>
      <c r="E417" s="4">
        <v>1.25</v>
      </c>
      <c r="F417" s="52">
        <v>0.66</v>
      </c>
      <c r="G417" s="96">
        <v>2</v>
      </c>
      <c r="H417" s="52">
        <v>0.1</v>
      </c>
      <c r="I417" s="102">
        <v>0.3</v>
      </c>
      <c r="J417" s="52">
        <v>1</v>
      </c>
    </row>
    <row r="418" spans="1:10">
      <c r="A418" s="125" t="str">
        <f>chsjuv.info!A$27</f>
        <v>Y</v>
      </c>
      <c r="B418" s="125">
        <v>22</v>
      </c>
      <c r="C418" s="4">
        <v>0.9</v>
      </c>
      <c r="D418" s="52">
        <v>1</v>
      </c>
      <c r="E418" s="4">
        <v>1.5</v>
      </c>
      <c r="F418" s="52">
        <v>1</v>
      </c>
      <c r="G418" s="96">
        <v>3</v>
      </c>
      <c r="H418" s="52">
        <v>0.1</v>
      </c>
      <c r="I418" s="102">
        <v>0.4</v>
      </c>
      <c r="J418" s="52">
        <v>1</v>
      </c>
    </row>
    <row r="419" spans="1:10">
      <c r="A419" s="125" t="str">
        <f>chsjuv.info!A$27</f>
        <v>Y</v>
      </c>
      <c r="B419" s="125">
        <v>22</v>
      </c>
      <c r="C419" s="4">
        <v>1.3</v>
      </c>
      <c r="D419" s="52">
        <v>0.56000000000000005</v>
      </c>
      <c r="E419" s="4">
        <v>3</v>
      </c>
      <c r="F419" s="52">
        <v>1</v>
      </c>
      <c r="G419" s="96">
        <v>4</v>
      </c>
      <c r="H419" s="52">
        <v>0.3</v>
      </c>
      <c r="I419" s="102">
        <v>0.5</v>
      </c>
      <c r="J419" s="52">
        <v>0.8</v>
      </c>
    </row>
    <row r="420" spans="1:10">
      <c r="A420" s="125" t="str">
        <f>chsjuv.info!A$27</f>
        <v>Y</v>
      </c>
      <c r="B420" s="125">
        <v>22</v>
      </c>
      <c r="C420" s="4">
        <v>1.9</v>
      </c>
      <c r="D420" s="52">
        <v>0.31</v>
      </c>
      <c r="E420" s="4">
        <v>3.5</v>
      </c>
      <c r="F420" s="52">
        <v>0.41</v>
      </c>
      <c r="G420" s="96">
        <v>5</v>
      </c>
      <c r="H420" s="52">
        <v>0.3</v>
      </c>
      <c r="I420" s="102">
        <v>0.6</v>
      </c>
      <c r="J420" s="52">
        <v>1</v>
      </c>
    </row>
    <row r="421" spans="1:10">
      <c r="A421" s="125" t="str">
        <f>chsjuv.info!A$27</f>
        <v>Y</v>
      </c>
      <c r="B421" s="125">
        <v>22</v>
      </c>
      <c r="C421" s="4">
        <v>2.6</v>
      </c>
      <c r="D421" s="52">
        <v>0.06</v>
      </c>
      <c r="E421" s="4">
        <v>4.75</v>
      </c>
      <c r="F421" s="52">
        <v>0.09</v>
      </c>
      <c r="G421" s="96">
        <v>6</v>
      </c>
      <c r="H421" s="52">
        <v>0.5</v>
      </c>
      <c r="I421" s="102">
        <v>0.7</v>
      </c>
      <c r="J421" s="52" t="s">
        <v>5</v>
      </c>
    </row>
    <row r="422" spans="1:10">
      <c r="A422" s="125" t="str">
        <f>chsjuv.info!A$27</f>
        <v>Y</v>
      </c>
      <c r="B422" s="125">
        <v>22</v>
      </c>
      <c r="C422" s="4">
        <v>3</v>
      </c>
      <c r="D422" s="52">
        <v>0</v>
      </c>
      <c r="E422" s="4">
        <v>10</v>
      </c>
      <c r="F422" s="52">
        <v>0.09</v>
      </c>
      <c r="G422" s="96">
        <v>7</v>
      </c>
      <c r="H422" s="52">
        <v>0.7</v>
      </c>
      <c r="I422" s="102">
        <v>0.8</v>
      </c>
      <c r="J422" s="52">
        <v>0.1</v>
      </c>
    </row>
    <row r="423" spans="1:10">
      <c r="A423" s="125" t="str">
        <f>chsjuv.info!A$27</f>
        <v>Y</v>
      </c>
      <c r="B423" s="125">
        <v>22</v>
      </c>
      <c r="C423" s="104"/>
      <c r="D423" s="100" t="s">
        <v>394</v>
      </c>
      <c r="F423" s="100" t="s">
        <v>395</v>
      </c>
      <c r="G423" s="96">
        <v>8</v>
      </c>
      <c r="H423" s="52">
        <v>1</v>
      </c>
      <c r="I423" s="102">
        <v>0.9</v>
      </c>
      <c r="J423" s="52">
        <v>0.1</v>
      </c>
    </row>
    <row r="424" spans="1:10">
      <c r="A424" s="125" t="str">
        <f>chsjuv.info!A$27</f>
        <v>Y</v>
      </c>
      <c r="B424" s="125">
        <v>22</v>
      </c>
      <c r="G424" s="96">
        <v>9</v>
      </c>
      <c r="H424" s="52">
        <v>0.3</v>
      </c>
      <c r="I424" s="104" t="s">
        <v>393</v>
      </c>
    </row>
    <row r="425" spans="1:10">
      <c r="A425" s="125" t="str">
        <f>chsjuv.info!A$27</f>
        <v>Y</v>
      </c>
    </row>
    <row r="426" spans="1:10">
      <c r="A426" s="125" t="str">
        <f>chsjuv.info!A$28</f>
        <v>Y</v>
      </c>
      <c r="B426" s="125">
        <v>23</v>
      </c>
      <c r="C426" s="56" t="s">
        <v>2</v>
      </c>
      <c r="D426" s="73" t="s">
        <v>51</v>
      </c>
      <c r="E426" s="56" t="s">
        <v>0</v>
      </c>
      <c r="F426" s="73" t="s">
        <v>51</v>
      </c>
      <c r="G426" s="56" t="s">
        <v>3</v>
      </c>
      <c r="H426" s="73" t="s">
        <v>51</v>
      </c>
      <c r="I426" s="56" t="s">
        <v>97</v>
      </c>
      <c r="J426" s="73" t="s">
        <v>51</v>
      </c>
    </row>
    <row r="427" spans="1:10">
      <c r="A427" s="125" t="str">
        <f>chsjuv.info!A$28</f>
        <v>Y</v>
      </c>
      <c r="B427" s="125">
        <v>23</v>
      </c>
      <c r="C427" s="4">
        <v>0</v>
      </c>
      <c r="D427" s="52">
        <v>1</v>
      </c>
      <c r="E427" s="4">
        <v>0</v>
      </c>
      <c r="F427" s="52">
        <v>0</v>
      </c>
      <c r="I427" s="52" t="s">
        <v>554</v>
      </c>
      <c r="J427" s="52">
        <v>0.28000000000000003</v>
      </c>
    </row>
    <row r="428" spans="1:10">
      <c r="A428" s="125" t="str">
        <f>chsjuv.info!A$28</f>
        <v>Y</v>
      </c>
      <c r="B428" s="125">
        <v>23</v>
      </c>
      <c r="C428" s="4">
        <v>0.3</v>
      </c>
      <c r="D428" s="52">
        <v>1</v>
      </c>
      <c r="E428" s="4">
        <v>0.4</v>
      </c>
      <c r="F428" s="52">
        <v>0.1</v>
      </c>
      <c r="I428" s="52" t="s">
        <v>555</v>
      </c>
      <c r="J428" s="52">
        <v>0.24</v>
      </c>
    </row>
    <row r="429" spans="1:10">
      <c r="A429" s="125" t="str">
        <f>chsjuv.info!A$28</f>
        <v>Y</v>
      </c>
      <c r="B429" s="125">
        <v>23</v>
      </c>
      <c r="C429" s="4">
        <v>0.9</v>
      </c>
      <c r="D429" s="52">
        <v>0.5</v>
      </c>
      <c r="E429" s="4">
        <v>0.6</v>
      </c>
      <c r="F429" s="52">
        <v>0.2</v>
      </c>
      <c r="I429" s="52" t="s">
        <v>556</v>
      </c>
      <c r="J429" s="52">
        <v>0.71</v>
      </c>
    </row>
    <row r="430" spans="1:10">
      <c r="A430" s="125" t="str">
        <f>chsjuv.info!A$28</f>
        <v>Y</v>
      </c>
      <c r="B430" s="125">
        <v>23</v>
      </c>
      <c r="C430" s="4">
        <v>1.4</v>
      </c>
      <c r="D430" s="52">
        <v>0.2</v>
      </c>
      <c r="E430" s="4">
        <v>0.7</v>
      </c>
      <c r="F430" s="52">
        <v>0.5</v>
      </c>
      <c r="I430" s="52" t="s">
        <v>557</v>
      </c>
      <c r="J430" s="52">
        <v>1</v>
      </c>
    </row>
    <row r="431" spans="1:10">
      <c r="A431" s="125" t="str">
        <f>chsjuv.info!A$28</f>
        <v>Y</v>
      </c>
      <c r="B431" s="125">
        <v>23</v>
      </c>
      <c r="C431" s="4">
        <v>2.2000000000000002</v>
      </c>
      <c r="D431" s="52">
        <v>0.1</v>
      </c>
      <c r="E431" s="4">
        <v>0.9</v>
      </c>
      <c r="F431" s="52">
        <v>1</v>
      </c>
      <c r="I431" s="52" t="s">
        <v>558</v>
      </c>
      <c r="J431" s="52">
        <v>0.1</v>
      </c>
    </row>
    <row r="432" spans="1:10">
      <c r="A432" s="125" t="str">
        <f>chsjuv.info!A$28</f>
        <v>Y</v>
      </c>
      <c r="B432" s="125">
        <v>23</v>
      </c>
      <c r="C432" s="4">
        <v>3</v>
      </c>
      <c r="D432" s="52">
        <v>0</v>
      </c>
      <c r="E432" s="4">
        <v>3</v>
      </c>
      <c r="F432" s="52">
        <v>1</v>
      </c>
    </row>
    <row r="433" spans="1:13">
      <c r="A433" s="125" t="str">
        <f>chsjuv.info!A$28</f>
        <v>Y</v>
      </c>
      <c r="B433" s="125">
        <v>23</v>
      </c>
      <c r="E433" s="4">
        <v>5</v>
      </c>
      <c r="F433" s="52">
        <v>0</v>
      </c>
    </row>
    <row r="434" spans="1:13">
      <c r="A434" s="125" t="str">
        <f>chsjuv.info!A$28</f>
        <v>Y</v>
      </c>
    </row>
    <row r="435" spans="1:13">
      <c r="A435" s="125" t="str">
        <f>chsjuv.info!A$29</f>
        <v>Y</v>
      </c>
      <c r="B435" s="125">
        <v>24</v>
      </c>
      <c r="C435" s="56" t="s">
        <v>2</v>
      </c>
      <c r="D435" s="73" t="s">
        <v>520</v>
      </c>
      <c r="E435" s="56" t="s">
        <v>0</v>
      </c>
      <c r="F435" s="73" t="s">
        <v>520</v>
      </c>
      <c r="G435" s="56" t="s">
        <v>97</v>
      </c>
      <c r="H435" s="73" t="s">
        <v>241</v>
      </c>
      <c r="I435" s="73" t="s">
        <v>242</v>
      </c>
      <c r="J435" s="73" t="s">
        <v>243</v>
      </c>
      <c r="L435" s="144" t="s">
        <v>163</v>
      </c>
      <c r="M435" s="144" t="s">
        <v>597</v>
      </c>
    </row>
    <row r="436" spans="1:13">
      <c r="A436" s="125" t="str">
        <f>chsjuv.info!A$29</f>
        <v>Y</v>
      </c>
      <c r="B436" s="125">
        <v>24</v>
      </c>
      <c r="C436" s="87">
        <v>0</v>
      </c>
      <c r="D436" s="52">
        <v>0.47</v>
      </c>
      <c r="E436" s="87">
        <v>0.3</v>
      </c>
      <c r="F436" s="52">
        <v>0</v>
      </c>
      <c r="G436" s="102">
        <v>0.1</v>
      </c>
      <c r="H436" s="52">
        <v>0.24</v>
      </c>
      <c r="I436" s="52">
        <v>0.21</v>
      </c>
      <c r="J436" s="52">
        <v>7.0000000000000007E-2</v>
      </c>
      <c r="L436" s="122">
        <v>0.1</v>
      </c>
      <c r="M436" s="52" t="s">
        <v>379</v>
      </c>
    </row>
    <row r="437" spans="1:13">
      <c r="A437" s="125" t="str">
        <f>chsjuv.info!A$29</f>
        <v>Y</v>
      </c>
      <c r="B437" s="125">
        <v>24</v>
      </c>
      <c r="C437" s="87">
        <v>0.2</v>
      </c>
      <c r="D437" s="52">
        <v>0.85</v>
      </c>
      <c r="E437" s="87">
        <v>0.4</v>
      </c>
      <c r="F437" s="52">
        <v>0.41</v>
      </c>
      <c r="G437" s="102">
        <v>1</v>
      </c>
      <c r="H437" s="52">
        <v>0.24</v>
      </c>
      <c r="I437" s="52">
        <v>0.21</v>
      </c>
      <c r="J437" s="52">
        <v>7.0000000000000007E-2</v>
      </c>
      <c r="L437" s="122">
        <v>1</v>
      </c>
      <c r="M437" s="52" t="s">
        <v>518</v>
      </c>
    </row>
    <row r="438" spans="1:13">
      <c r="A438" s="125" t="str">
        <f>chsjuv.info!A$29</f>
        <v>Y</v>
      </c>
      <c r="B438" s="125">
        <v>24</v>
      </c>
      <c r="C438" s="87">
        <v>0.3</v>
      </c>
      <c r="D438" s="52">
        <v>0.96</v>
      </c>
      <c r="E438" s="87">
        <v>1.6</v>
      </c>
      <c r="F438" s="52">
        <v>0.9</v>
      </c>
      <c r="G438" s="102">
        <v>2</v>
      </c>
      <c r="H438" s="52">
        <v>0.24</v>
      </c>
      <c r="I438" s="52">
        <v>0.39</v>
      </c>
      <c r="J438" s="52">
        <v>1</v>
      </c>
      <c r="L438" s="122">
        <v>2</v>
      </c>
      <c r="M438" s="52" t="s">
        <v>190</v>
      </c>
    </row>
    <row r="439" spans="1:13">
      <c r="A439" s="125" t="str">
        <f>chsjuv.info!A$29</f>
        <v>Y</v>
      </c>
      <c r="B439" s="125">
        <v>24</v>
      </c>
      <c r="C439" s="87">
        <v>0.4</v>
      </c>
      <c r="D439" s="52">
        <v>1</v>
      </c>
      <c r="E439" s="87">
        <v>2</v>
      </c>
      <c r="F439" s="52">
        <v>0.98</v>
      </c>
      <c r="G439" s="102">
        <v>3</v>
      </c>
      <c r="H439" s="52">
        <v>0.24</v>
      </c>
      <c r="I439" s="52">
        <v>0.39</v>
      </c>
      <c r="J439" s="52">
        <v>1</v>
      </c>
      <c r="L439" s="122">
        <v>3</v>
      </c>
      <c r="M439" s="52" t="s">
        <v>511</v>
      </c>
    </row>
    <row r="440" spans="1:13">
      <c r="A440" s="125" t="str">
        <f>chsjuv.info!A$29</f>
        <v>Y</v>
      </c>
      <c r="B440" s="125">
        <v>24</v>
      </c>
      <c r="C440" s="87">
        <v>0.5</v>
      </c>
      <c r="D440" s="52">
        <v>0.98</v>
      </c>
      <c r="E440" s="87">
        <v>2.2000000000000002</v>
      </c>
      <c r="F440" s="52">
        <v>1</v>
      </c>
      <c r="G440" s="102">
        <v>3.7</v>
      </c>
      <c r="H440" s="52">
        <v>1</v>
      </c>
      <c r="I440" s="52">
        <v>1</v>
      </c>
      <c r="J440" s="52">
        <v>1</v>
      </c>
      <c r="L440" s="122">
        <v>4</v>
      </c>
      <c r="M440" s="52" t="s">
        <v>512</v>
      </c>
    </row>
    <row r="441" spans="1:13">
      <c r="A441" s="125" t="str">
        <f>chsjuv.info!A$29</f>
        <v>Y</v>
      </c>
      <c r="B441" s="125">
        <v>24</v>
      </c>
      <c r="C441" s="87">
        <v>0.6</v>
      </c>
      <c r="D441" s="52">
        <v>0.91</v>
      </c>
      <c r="E441" s="87">
        <v>2.5</v>
      </c>
      <c r="F441" s="52">
        <v>1</v>
      </c>
      <c r="G441" s="102">
        <v>4</v>
      </c>
      <c r="H441" s="52">
        <v>1</v>
      </c>
      <c r="I441" s="52">
        <v>0.39</v>
      </c>
      <c r="J441" s="52">
        <v>1</v>
      </c>
      <c r="L441" s="122">
        <v>5</v>
      </c>
      <c r="M441" s="52" t="s">
        <v>519</v>
      </c>
    </row>
    <row r="442" spans="1:13">
      <c r="A442" s="125" t="str">
        <f>chsjuv.info!A$29</f>
        <v>Y</v>
      </c>
      <c r="B442" s="125">
        <v>24</v>
      </c>
      <c r="C442" s="87">
        <v>1.1000000000000001</v>
      </c>
      <c r="D442" s="52">
        <v>0.35</v>
      </c>
      <c r="E442" s="87">
        <v>3</v>
      </c>
      <c r="F442" s="52">
        <v>0.94</v>
      </c>
      <c r="G442" s="102">
        <v>4.7</v>
      </c>
      <c r="H442" s="52">
        <v>1</v>
      </c>
      <c r="I442" s="52">
        <v>1</v>
      </c>
      <c r="J442" s="52">
        <v>1</v>
      </c>
      <c r="L442" s="122">
        <v>7</v>
      </c>
      <c r="M442" s="52" t="s">
        <v>513</v>
      </c>
    </row>
    <row r="443" spans="1:13">
      <c r="A443" s="125" t="str">
        <f>chsjuv.info!A$29</f>
        <v>Y</v>
      </c>
      <c r="B443" s="125">
        <v>24</v>
      </c>
      <c r="C443" s="87">
        <v>1.3</v>
      </c>
      <c r="D443" s="52">
        <v>0.21</v>
      </c>
      <c r="E443" s="87">
        <v>3.5</v>
      </c>
      <c r="F443" s="52">
        <v>0.84</v>
      </c>
      <c r="G443" s="102">
        <v>5</v>
      </c>
      <c r="H443" s="52">
        <v>1</v>
      </c>
      <c r="I443" s="52">
        <v>1</v>
      </c>
      <c r="J443" s="52">
        <v>1</v>
      </c>
      <c r="L443" s="122">
        <v>8</v>
      </c>
      <c r="M443" s="52" t="s">
        <v>514</v>
      </c>
    </row>
    <row r="444" spans="1:13">
      <c r="A444" s="125" t="str">
        <f>chsjuv.info!A$29</f>
        <v>Y</v>
      </c>
      <c r="B444" s="125">
        <v>24</v>
      </c>
      <c r="C444" s="87">
        <v>1.5</v>
      </c>
      <c r="D444" s="52">
        <v>0.13</v>
      </c>
      <c r="E444" s="87">
        <v>5.5</v>
      </c>
      <c r="F444" s="52">
        <v>0.32</v>
      </c>
      <c r="G444" s="102">
        <v>5.7</v>
      </c>
      <c r="H444" s="52">
        <v>1</v>
      </c>
      <c r="I444" s="52">
        <v>1</v>
      </c>
      <c r="J444" s="52">
        <v>1</v>
      </c>
      <c r="L444" s="122">
        <v>9</v>
      </c>
      <c r="M444" s="52" t="s">
        <v>515</v>
      </c>
    </row>
    <row r="445" spans="1:13">
      <c r="A445" s="125" t="str">
        <f>chsjuv.info!A$29</f>
        <v>Y</v>
      </c>
      <c r="B445" s="125">
        <v>24</v>
      </c>
      <c r="C445" s="87">
        <v>1.7</v>
      </c>
      <c r="D445" s="52">
        <v>0.09</v>
      </c>
      <c r="E445" s="87">
        <v>6.5</v>
      </c>
      <c r="F445" s="52">
        <v>0.17</v>
      </c>
      <c r="G445" s="102">
        <v>7</v>
      </c>
      <c r="H445" s="52">
        <v>0.24</v>
      </c>
      <c r="I445" s="52">
        <v>0.39</v>
      </c>
      <c r="J445" s="52">
        <v>1</v>
      </c>
      <c r="L445" s="122">
        <v>10</v>
      </c>
      <c r="M445" s="52" t="s">
        <v>516</v>
      </c>
    </row>
    <row r="446" spans="1:13">
      <c r="A446" s="125" t="str">
        <f>chsjuv.info!A$29</f>
        <v>Y</v>
      </c>
      <c r="B446" s="125">
        <v>24</v>
      </c>
      <c r="C446" s="87">
        <v>2.1</v>
      </c>
      <c r="D446" s="52">
        <v>0.06</v>
      </c>
      <c r="E446" s="87">
        <v>8</v>
      </c>
      <c r="F446" s="52">
        <v>7.0000000000000007E-2</v>
      </c>
      <c r="G446" s="102">
        <v>8</v>
      </c>
      <c r="H446" s="52">
        <v>1</v>
      </c>
      <c r="I446" s="52">
        <v>1</v>
      </c>
      <c r="J446" s="52">
        <v>1</v>
      </c>
      <c r="L446" s="123" t="s">
        <v>517</v>
      </c>
    </row>
    <row r="447" spans="1:13">
      <c r="A447" s="125" t="str">
        <f>chsjuv.info!A$29</f>
        <v>Y</v>
      </c>
      <c r="B447" s="125">
        <v>24</v>
      </c>
      <c r="C447" s="87">
        <v>2.6</v>
      </c>
      <c r="D447" s="52">
        <v>0.08</v>
      </c>
      <c r="E447" s="87">
        <v>9.5</v>
      </c>
      <c r="F447" s="52">
        <v>0.04</v>
      </c>
      <c r="G447" s="102">
        <v>9</v>
      </c>
      <c r="H447" s="52">
        <v>0.24</v>
      </c>
      <c r="I447" s="52">
        <v>0.21</v>
      </c>
      <c r="J447" s="52">
        <v>7.0000000000000007E-2</v>
      </c>
    </row>
    <row r="448" spans="1:13">
      <c r="A448" s="125" t="str">
        <f>chsjuv.info!A$29</f>
        <v>Y</v>
      </c>
      <c r="B448" s="125">
        <v>24</v>
      </c>
      <c r="C448" s="87">
        <v>2.75</v>
      </c>
      <c r="D448" s="52">
        <v>0.1</v>
      </c>
      <c r="E448" s="87">
        <v>10.5</v>
      </c>
      <c r="F448" s="52">
        <v>0.03</v>
      </c>
      <c r="G448" s="102">
        <v>9.6999999999999993</v>
      </c>
      <c r="H448" s="52">
        <v>0.24</v>
      </c>
      <c r="I448" s="52">
        <v>0.21</v>
      </c>
      <c r="J448" s="52">
        <v>7.0000000000000007E-2</v>
      </c>
    </row>
    <row r="449" spans="1:10">
      <c r="A449" s="125" t="str">
        <f>chsjuv.info!A$29</f>
        <v>Y</v>
      </c>
      <c r="B449" s="125">
        <v>24</v>
      </c>
      <c r="C449" s="87">
        <v>3.93</v>
      </c>
      <c r="D449" s="52">
        <v>0</v>
      </c>
      <c r="E449" s="87">
        <v>13.5</v>
      </c>
      <c r="F449" s="52">
        <v>0.03</v>
      </c>
      <c r="G449" s="102">
        <v>10</v>
      </c>
      <c r="H449" s="52">
        <v>0.24</v>
      </c>
      <c r="I449" s="52">
        <v>0.39</v>
      </c>
      <c r="J449" s="52">
        <v>1</v>
      </c>
    </row>
    <row r="450" spans="1:10">
      <c r="A450" s="125" t="str">
        <f>chsjuv.info!A$29</f>
        <v>Y</v>
      </c>
      <c r="B450" s="125">
        <v>24</v>
      </c>
      <c r="E450" s="87">
        <v>17.5</v>
      </c>
      <c r="F450" s="52">
        <v>7.0000000000000007E-2</v>
      </c>
    </row>
    <row r="451" spans="1:10">
      <c r="A451" s="125" t="str">
        <f>chsjuv.info!A$29</f>
        <v>Y</v>
      </c>
      <c r="B451" s="125">
        <v>24</v>
      </c>
      <c r="E451" s="87">
        <v>19</v>
      </c>
      <c r="F451" s="52">
        <v>7.0000000000000007E-2</v>
      </c>
    </row>
    <row r="452" spans="1:10">
      <c r="A452" s="125" t="str">
        <f>chsjuv.info!A$29</f>
        <v>Y</v>
      </c>
      <c r="B452" s="125">
        <v>24</v>
      </c>
      <c r="E452" s="87">
        <v>20</v>
      </c>
      <c r="F452" s="52">
        <v>0.06</v>
      </c>
    </row>
    <row r="453" spans="1:10">
      <c r="A453" s="125" t="str">
        <f>chsjuv.info!A$29</f>
        <v>Y</v>
      </c>
      <c r="B453" s="125">
        <v>24</v>
      </c>
      <c r="E453" s="87">
        <v>22</v>
      </c>
      <c r="F453" s="52">
        <v>0.02</v>
      </c>
    </row>
    <row r="454" spans="1:10">
      <c r="A454" s="125" t="str">
        <f>chsjuv.info!A$29</f>
        <v>Y</v>
      </c>
      <c r="B454" s="125">
        <v>24</v>
      </c>
      <c r="E454" s="87">
        <v>23.7</v>
      </c>
      <c r="F454" s="52">
        <v>0.01</v>
      </c>
    </row>
    <row r="455" spans="1:10">
      <c r="A455" s="125" t="str">
        <f>chsjuv.info!A$29</f>
        <v>Y</v>
      </c>
      <c r="B455" s="125">
        <v>24</v>
      </c>
      <c r="E455" s="87">
        <v>23.8</v>
      </c>
      <c r="F455" s="52">
        <v>0</v>
      </c>
    </row>
    <row r="456" spans="1:10">
      <c r="A456" s="125" t="str">
        <f>chsjuv.info!A$29</f>
        <v>Y</v>
      </c>
      <c r="B456" s="125">
        <v>24</v>
      </c>
    </row>
    <row r="457" spans="1:10">
      <c r="A457" s="125" t="str">
        <f>chsjuv.info!A$30</f>
        <v>Y</v>
      </c>
      <c r="B457" s="125">
        <f>chsjuv.info!B$30</f>
        <v>25</v>
      </c>
      <c r="C457" s="56" t="s">
        <v>2</v>
      </c>
      <c r="D457" s="73" t="str">
        <f>chsjuv.info!$C$30</f>
        <v>Cedar June</v>
      </c>
      <c r="E457" s="56" t="s">
        <v>0</v>
      </c>
      <c r="F457" s="73" t="str">
        <f>chsjuv.info!$C$30</f>
        <v>Cedar June</v>
      </c>
      <c r="G457" s="56" t="s">
        <v>3</v>
      </c>
      <c r="H457" s="73" t="str">
        <f>chsjuv.info!$C$30</f>
        <v>Cedar June</v>
      </c>
    </row>
    <row r="458" spans="1:10">
      <c r="A458" s="125" t="str">
        <f>chsjuv.info!A$30</f>
        <v>Y</v>
      </c>
      <c r="B458" s="125">
        <f>chsjuv.info!B$30</f>
        <v>25</v>
      </c>
      <c r="C458" s="139">
        <v>0</v>
      </c>
      <c r="D458" s="140">
        <v>0.94209003563365756</v>
      </c>
      <c r="E458" s="139">
        <v>0</v>
      </c>
      <c r="F458" s="140">
        <v>0</v>
      </c>
    </row>
    <row r="459" spans="1:10">
      <c r="A459" s="125" t="str">
        <f>chsjuv.info!A$30</f>
        <v>Y</v>
      </c>
      <c r="B459" s="125">
        <f>chsjuv.info!B$30</f>
        <v>25</v>
      </c>
      <c r="C459" s="139">
        <v>0.16400000000000001</v>
      </c>
      <c r="D459" s="140">
        <v>1</v>
      </c>
      <c r="E459" s="139">
        <v>0.16400000000000001</v>
      </c>
      <c r="F459" s="140">
        <v>2.3432383838304479E-2</v>
      </c>
    </row>
    <row r="460" spans="1:10">
      <c r="A460" s="125" t="str">
        <f>chsjuv.info!A$30</f>
        <v>Y</v>
      </c>
      <c r="B460" s="125">
        <f>chsjuv.info!B$30</f>
        <v>25</v>
      </c>
      <c r="C460" s="139">
        <v>0.69741414141413938</v>
      </c>
      <c r="D460" s="140">
        <v>1</v>
      </c>
      <c r="E460" s="139">
        <v>0.29321212121212092</v>
      </c>
      <c r="F460" s="140">
        <v>3.7613460944761208E-2</v>
      </c>
    </row>
    <row r="461" spans="1:10">
      <c r="A461" s="125" t="str">
        <f>chsjuv.info!A$30</f>
        <v>Y</v>
      </c>
      <c r="B461" s="125">
        <f>chsjuv.info!B$30</f>
        <v>25</v>
      </c>
      <c r="C461" s="139">
        <v>0.77361616161615887</v>
      </c>
      <c r="D461" s="140">
        <v>0.98423651083583996</v>
      </c>
      <c r="E461" s="139">
        <v>0.42242424242423982</v>
      </c>
      <c r="F461" s="140">
        <v>5.8094485753022229E-2</v>
      </c>
    </row>
    <row r="462" spans="1:10">
      <c r="A462" s="125" t="str">
        <f>chsjuv.info!A$30</f>
        <v>Y</v>
      </c>
      <c r="B462" s="125">
        <f>chsjuv.info!B$30</f>
        <v>25</v>
      </c>
      <c r="C462" s="139">
        <v>0.84981818181818158</v>
      </c>
      <c r="D462" s="140">
        <v>0.94357244631607351</v>
      </c>
      <c r="E462" s="139">
        <v>0.55163636363636293</v>
      </c>
      <c r="F462" s="140">
        <v>8.6917948838929476E-2</v>
      </c>
    </row>
    <row r="463" spans="1:10">
      <c r="A463" s="125" t="str">
        <f>chsjuv.info!A$30</f>
        <v>Y</v>
      </c>
      <c r="B463" s="125">
        <f>chsjuv.info!B$30</f>
        <v>25</v>
      </c>
      <c r="C463" s="139">
        <v>0.92602020202020108</v>
      </c>
      <c r="D463" s="140">
        <v>0.88397675156788968</v>
      </c>
      <c r="E463" s="139">
        <v>0.68084848484848293</v>
      </c>
      <c r="F463" s="140">
        <v>0.12761241725027883</v>
      </c>
    </row>
    <row r="464" spans="1:10">
      <c r="A464" s="125" t="str">
        <f>chsjuv.info!A$30</f>
        <v>Y</v>
      </c>
      <c r="B464" s="125">
        <f>chsjuv.info!B$30</f>
        <v>25</v>
      </c>
      <c r="C464" s="139">
        <v>1.0022222222222206</v>
      </c>
      <c r="D464" s="140">
        <v>0.81678506845460164</v>
      </c>
      <c r="E464" s="139">
        <v>0.81006060606060282</v>
      </c>
      <c r="F464" s="140">
        <v>0.18575657789039307</v>
      </c>
    </row>
    <row r="465" spans="1:6">
      <c r="A465" s="125" t="str">
        <f>chsjuv.info!A$30</f>
        <v>Y</v>
      </c>
      <c r="B465" s="125">
        <f>chsjuv.info!B$30</f>
        <v>25</v>
      </c>
      <c r="C465" s="139">
        <v>1.0784242424242398</v>
      </c>
      <c r="D465" s="140">
        <v>0.75060763534823915</v>
      </c>
      <c r="E465" s="139">
        <v>0.93927272727272593</v>
      </c>
      <c r="F465" s="140">
        <v>0.26605182457179083</v>
      </c>
    </row>
    <row r="466" spans="1:6">
      <c r="A466" s="125" t="str">
        <f>chsjuv.info!A$30</f>
        <v>Y</v>
      </c>
      <c r="B466" s="125">
        <f>chsjuv.info!B$30</f>
        <v>25</v>
      </c>
      <c r="C466" s="139">
        <v>1.1546262626262627</v>
      </c>
      <c r="D466" s="140">
        <v>0.68900837990015606</v>
      </c>
      <c r="E466" s="139">
        <v>1.0684848484848459</v>
      </c>
      <c r="F466" s="140">
        <v>0.36433966311492866</v>
      </c>
    </row>
    <row r="467" spans="1:6">
      <c r="A467" s="125" t="str">
        <f>chsjuv.info!A$30</f>
        <v>Y</v>
      </c>
      <c r="B467" s="125">
        <f>chsjuv.info!B$30</f>
        <v>25</v>
      </c>
      <c r="C467" s="139">
        <v>1.2308282828282819</v>
      </c>
      <c r="D467" s="140">
        <v>0.63188805336751974</v>
      </c>
      <c r="E467" s="139">
        <v>1.197696969696969</v>
      </c>
      <c r="F467" s="140">
        <v>0.4625090563647351</v>
      </c>
    </row>
    <row r="468" spans="1:6">
      <c r="A468" s="125" t="str">
        <f>chsjuv.info!A$30</f>
        <v>Y</v>
      </c>
      <c r="B468" s="125">
        <f>chsjuv.info!B$30</f>
        <v>25</v>
      </c>
      <c r="C468" s="139">
        <v>1.3070303030303017</v>
      </c>
      <c r="D468" s="140">
        <v>0.57838375868075698</v>
      </c>
      <c r="E468" s="139">
        <v>1.326909090909089</v>
      </c>
      <c r="F468" s="140">
        <v>0.53946185283587955</v>
      </c>
    </row>
    <row r="469" spans="1:6">
      <c r="A469" s="125" t="str">
        <f>chsjuv.info!A$30</f>
        <v>Y</v>
      </c>
      <c r="B469" s="125">
        <f>chsjuv.info!B$30</f>
        <v>25</v>
      </c>
      <c r="C469" s="139">
        <v>1.3832323232323209</v>
      </c>
      <c r="D469" s="140">
        <v>0.52883335960456823</v>
      </c>
      <c r="E469" s="139">
        <v>1.456121212121209</v>
      </c>
      <c r="F469" s="140">
        <v>0.5918601891685813</v>
      </c>
    </row>
    <row r="470" spans="1:6">
      <c r="A470" s="125" t="str">
        <f>chsjuv.info!A$30</f>
        <v>Y</v>
      </c>
      <c r="B470" s="125">
        <f>chsjuv.info!B$30</f>
        <v>25</v>
      </c>
      <c r="C470" s="139">
        <v>1.4594343434343404</v>
      </c>
      <c r="D470" s="140">
        <v>0.48485120982154611</v>
      </c>
      <c r="E470" s="139">
        <v>1.5853333333333322</v>
      </c>
      <c r="F470" s="140">
        <v>0.63664530026354416</v>
      </c>
    </row>
    <row r="471" spans="1:6">
      <c r="A471" s="125" t="str">
        <f>chsjuv.info!A$30</f>
        <v>Y</v>
      </c>
      <c r="B471" s="125">
        <f>chsjuv.info!B$30</f>
        <v>25</v>
      </c>
      <c r="C471" s="139">
        <v>1.535636363636363</v>
      </c>
      <c r="D471" s="140">
        <v>0.44824446357443043</v>
      </c>
      <c r="E471" s="139">
        <v>1.7145454545454522</v>
      </c>
      <c r="F471" s="140">
        <v>0.68872051877137286</v>
      </c>
    </row>
    <row r="472" spans="1:6">
      <c r="A472" s="125" t="str">
        <f>chsjuv.info!A$30</f>
        <v>Y</v>
      </c>
      <c r="B472" s="125">
        <f>chsjuv.info!B$30</f>
        <v>25</v>
      </c>
      <c r="C472" s="139">
        <v>1.6118383838383827</v>
      </c>
      <c r="D472" s="140">
        <v>0.41999714745996414</v>
      </c>
      <c r="E472" s="139">
        <v>1.8437575757575753</v>
      </c>
      <c r="F472" s="140">
        <v>0.75270168592654962</v>
      </c>
    </row>
    <row r="473" spans="1:6">
      <c r="A473" s="125" t="str">
        <f>chsjuv.info!A$30</f>
        <v>Y</v>
      </c>
      <c r="B473" s="125">
        <f>chsjuv.info!B$30</f>
        <v>25</v>
      </c>
      <c r="C473" s="139">
        <v>1.688040404040402</v>
      </c>
      <c r="D473" s="140">
        <v>0.3999038961860637</v>
      </c>
      <c r="E473" s="139">
        <v>1.9729696969696953</v>
      </c>
      <c r="F473" s="140">
        <v>0.8342179441062304</v>
      </c>
    </row>
    <row r="474" spans="1:6">
      <c r="A474" s="125" t="str">
        <f>chsjuv.info!A$30</f>
        <v>Y</v>
      </c>
      <c r="B474" s="125">
        <f>chsjuv.info!B$30</f>
        <v>25</v>
      </c>
      <c r="C474" s="139">
        <v>1.7642424242424215</v>
      </c>
      <c r="D474" s="140">
        <v>0.38658661041662667</v>
      </c>
      <c r="E474" s="139">
        <v>2.102181818181815</v>
      </c>
      <c r="F474" s="140">
        <v>0.91652327615524831</v>
      </c>
    </row>
    <row r="475" spans="1:6">
      <c r="A475" s="125" t="str">
        <f>chsjuv.info!A$30</f>
        <v>Y</v>
      </c>
      <c r="B475" s="125">
        <f>chsjuv.info!B$30</f>
        <v>25</v>
      </c>
      <c r="C475" s="139">
        <v>1.8404444444444443</v>
      </c>
      <c r="D475" s="140">
        <v>0.37749429862457756</v>
      </c>
      <c r="E475" s="139">
        <v>2.2313939393939384</v>
      </c>
      <c r="F475" s="140">
        <v>0.97774809819730635</v>
      </c>
    </row>
    <row r="476" spans="1:6">
      <c r="A476" s="125" t="str">
        <f>chsjuv.info!A$30</f>
        <v>Y</v>
      </c>
      <c r="B476" s="125">
        <f>chsjuv.info!B$30</f>
        <v>25</v>
      </c>
      <c r="C476" s="139">
        <v>1.9166464646464636</v>
      </c>
      <c r="D476" s="140">
        <v>0.36903357999958403</v>
      </c>
      <c r="E476" s="139">
        <v>2.3606060606060582</v>
      </c>
      <c r="F476" s="140">
        <v>1</v>
      </c>
    </row>
    <row r="477" spans="1:6">
      <c r="A477" s="125" t="str">
        <f>chsjuv.info!A$30</f>
        <v>Y</v>
      </c>
      <c r="B477" s="125">
        <f>chsjuv.info!B$30</f>
        <v>25</v>
      </c>
      <c r="C477" s="139">
        <v>1.9928484848484831</v>
      </c>
      <c r="D477" s="140">
        <v>0.35732498911358929</v>
      </c>
      <c r="E477" s="139">
        <v>2.4898181818181815</v>
      </c>
      <c r="F477" s="140">
        <v>0.97663546102951193</v>
      </c>
    </row>
    <row r="478" spans="1:6">
      <c r="A478" s="125" t="str">
        <f>chsjuv.info!A$30</f>
        <v>Y</v>
      </c>
      <c r="B478" s="125">
        <f>chsjuv.info!B$30</f>
        <v>25</v>
      </c>
      <c r="C478" s="139">
        <v>2.0690505050505026</v>
      </c>
      <c r="D478" s="140">
        <v>0.33955747716841023</v>
      </c>
      <c r="E478" s="139">
        <v>2.6190303030303013</v>
      </c>
      <c r="F478" s="140">
        <v>0.91400408108402686</v>
      </c>
    </row>
    <row r="479" spans="1:6">
      <c r="A479" s="125" t="str">
        <f>chsjuv.info!A$30</f>
        <v>Y</v>
      </c>
      <c r="B479" s="125">
        <f>chsjuv.info!B$30</f>
        <v>25</v>
      </c>
      <c r="C479" s="139">
        <v>2.1452525252525252</v>
      </c>
      <c r="D479" s="140">
        <v>0.31506197429062183</v>
      </c>
      <c r="E479" s="139">
        <v>2.748242424242421</v>
      </c>
      <c r="F479" s="140">
        <v>0.82816826658354092</v>
      </c>
    </row>
    <row r="480" spans="1:6">
      <c r="A480" s="125" t="str">
        <f>chsjuv.info!A$30</f>
        <v>Y</v>
      </c>
      <c r="B480" s="125">
        <f>chsjuv.info!B$30</f>
        <v>25</v>
      </c>
      <c r="C480" s="139">
        <v>2.2214545454545451</v>
      </c>
      <c r="D480" s="140">
        <v>0.28518766307522242</v>
      </c>
      <c r="E480" s="139">
        <v>2.8774545454545444</v>
      </c>
      <c r="F480" s="140">
        <v>0.73882496867012559</v>
      </c>
    </row>
    <row r="481" spans="1:7">
      <c r="A481" s="125" t="str">
        <f>chsjuv.info!A$30</f>
        <v>Y</v>
      </c>
      <c r="B481" s="125">
        <f>chsjuv.info!B$30</f>
        <v>25</v>
      </c>
      <c r="C481" s="139">
        <v>2.2976565656565642</v>
      </c>
      <c r="D481" s="140">
        <v>0.25211080854627027</v>
      </c>
      <c r="E481" s="139">
        <v>3.0066666666666642</v>
      </c>
      <c r="F481" s="140">
        <v>0.66252115001998713</v>
      </c>
    </row>
    <row r="482" spans="1:7">
      <c r="A482" s="125" t="str">
        <f>chsjuv.info!A$30</f>
        <v>Y</v>
      </c>
      <c r="B482" s="125">
        <f>chsjuv.info!B$30</f>
        <v>25</v>
      </c>
      <c r="C482" s="139">
        <v>2.3738585858585837</v>
      </c>
      <c r="D482" s="140">
        <v>0.21767752719974365</v>
      </c>
      <c r="E482" s="139">
        <v>3.1358787878787875</v>
      </c>
      <c r="F482" s="140">
        <v>0.62</v>
      </c>
    </row>
    <row r="483" spans="1:7">
      <c r="A483" s="125" t="str">
        <f>chsjuv.info!A$30</f>
        <v>Y</v>
      </c>
      <c r="B483" s="125">
        <f>chsjuv.info!B$30</f>
        <v>25</v>
      </c>
      <c r="C483" s="139">
        <v>2.4500606060606032</v>
      </c>
      <c r="D483" s="140">
        <v>0.18314399425421884</v>
      </c>
      <c r="E483" s="139">
        <v>3.2650909090909077</v>
      </c>
      <c r="F483" s="140">
        <v>0.61</v>
      </c>
    </row>
    <row r="484" spans="1:7">
      <c r="A484" s="125" t="str">
        <f>chsjuv.info!A$30</f>
        <v>Y</v>
      </c>
      <c r="B484" s="125">
        <f>chsjuv.info!B$30</f>
        <v>25</v>
      </c>
      <c r="C484" s="139">
        <v>2.5262626262626262</v>
      </c>
      <c r="D484" s="140">
        <v>0.14960233826127856</v>
      </c>
      <c r="E484" s="139">
        <v>4.0403636363636295</v>
      </c>
      <c r="F484" s="140">
        <v>0.61</v>
      </c>
    </row>
    <row r="485" spans="1:7">
      <c r="A485" s="125" t="str">
        <f>chsjuv.info!A$30</f>
        <v>Y</v>
      </c>
      <c r="B485" s="125">
        <f>chsjuv.info!B$30</f>
        <v>25</v>
      </c>
      <c r="C485" s="139">
        <v>2.6024646464646453</v>
      </c>
      <c r="D485" s="140">
        <v>0.11831620377744394</v>
      </c>
      <c r="E485" s="139">
        <v>4.1695757575757533</v>
      </c>
      <c r="F485" s="140">
        <v>0.59</v>
      </c>
    </row>
    <row r="486" spans="1:7">
      <c r="A486" s="125" t="str">
        <f>chsjuv.info!A$30</f>
        <v>Y</v>
      </c>
      <c r="B486" s="125">
        <f>chsjuv.info!B$30</f>
        <v>25</v>
      </c>
      <c r="C486" s="139">
        <v>2.6786666666666648</v>
      </c>
      <c r="D486" s="140">
        <v>9.0559211280925894E-2</v>
      </c>
      <c r="E486" s="139">
        <v>4.298787878787877</v>
      </c>
      <c r="F486" s="140">
        <v>0.53285758793255</v>
      </c>
    </row>
    <row r="487" spans="1:7">
      <c r="A487" s="125" t="str">
        <f>chsjuv.info!A$30</f>
        <v>Y</v>
      </c>
      <c r="B487" s="125">
        <f>chsjuv.info!B$30</f>
        <v>25</v>
      </c>
      <c r="C487" s="139">
        <v>2.7548686868686842</v>
      </c>
      <c r="D487" s="140">
        <v>6.7195487546896041E-2</v>
      </c>
      <c r="E487" s="139">
        <v>4.4279999999999671</v>
      </c>
      <c r="F487" s="140">
        <v>0.38763620468220766</v>
      </c>
    </row>
    <row r="488" spans="1:7">
      <c r="A488" s="125" t="str">
        <f>chsjuv.info!A$30</f>
        <v>Y</v>
      </c>
      <c r="B488" s="125">
        <f>chsjuv.info!B$30</f>
        <v>25</v>
      </c>
      <c r="C488" s="139">
        <v>2.8310707070707068</v>
      </c>
      <c r="D488" s="140">
        <v>4.6845177990525427E-2</v>
      </c>
      <c r="E488" s="139">
        <v>4.55721212121209</v>
      </c>
      <c r="F488" s="140">
        <v>0.24461302056099601</v>
      </c>
    </row>
    <row r="489" spans="1:7">
      <c r="A489" s="125" t="str">
        <f>chsjuv.info!A$30</f>
        <v>Y</v>
      </c>
      <c r="B489" s="125">
        <f>chsjuv.info!B$30</f>
        <v>25</v>
      </c>
      <c r="C489" s="139">
        <v>2.9072727272727263</v>
      </c>
      <c r="D489" s="140">
        <v>3.3350167318957E-2</v>
      </c>
      <c r="E489" s="139">
        <v>4.6864242424242137</v>
      </c>
      <c r="F489" s="140">
        <v>0.14131804320094207</v>
      </c>
    </row>
    <row r="490" spans="1:7">
      <c r="A490" s="125" t="str">
        <f>chsjuv.info!A$30</f>
        <v>Y</v>
      </c>
      <c r="B490" s="125">
        <f>chsjuv.info!B$30</f>
        <v>25</v>
      </c>
      <c r="C490" s="139">
        <v>2.9834747474747458</v>
      </c>
      <c r="D490" s="140">
        <v>2.2972892565572469E-2</v>
      </c>
      <c r="E490" s="139">
        <v>4.8156363636363366</v>
      </c>
      <c r="F490" s="140">
        <v>7.6626025790583363E-2</v>
      </c>
    </row>
    <row r="491" spans="1:7">
      <c r="A491" s="125" t="str">
        <f>chsjuv.info!A$30</f>
        <v>Y</v>
      </c>
      <c r="B491" s="125">
        <f>chsjuv.info!B$30</f>
        <v>25</v>
      </c>
      <c r="C491" s="139">
        <v>3.1358787878787844</v>
      </c>
      <c r="D491" s="140">
        <v>9.9135937741878441E-3</v>
      </c>
      <c r="E491" s="139">
        <v>4.9448484848484595</v>
      </c>
      <c r="F491" s="140">
        <v>3.7356940256630007E-2</v>
      </c>
    </row>
    <row r="492" spans="1:7">
      <c r="A492" s="125" t="str">
        <f>chsjuv.info!A$30</f>
        <v>Y</v>
      </c>
      <c r="B492" s="125">
        <f>chsjuv.info!B$30</f>
        <v>25</v>
      </c>
      <c r="C492" s="139">
        <v>3.2120808080808074</v>
      </c>
      <c r="D492" s="140">
        <v>0</v>
      </c>
      <c r="E492" s="139">
        <v>5.0740606060605833</v>
      </c>
      <c r="F492" s="140">
        <v>1.5279908989749246E-2</v>
      </c>
    </row>
    <row r="493" spans="1:7">
      <c r="A493" s="125" t="str">
        <f>chsjuv.info!A$30</f>
        <v>Y</v>
      </c>
      <c r="B493" s="125">
        <f>chsjuv.info!B$30</f>
        <v>25</v>
      </c>
      <c r="C493" s="139"/>
      <c r="D493" s="140"/>
      <c r="E493" s="139">
        <v>5.2032727272727062</v>
      </c>
      <c r="F493" s="140">
        <v>4.9937506021705391E-3</v>
      </c>
    </row>
    <row r="494" spans="1:7">
      <c r="A494" s="125" t="str">
        <f>chsjuv.info!A$30</f>
        <v>Y</v>
      </c>
      <c r="B494" s="125">
        <f>chsjuv.info!B$30</f>
        <v>25</v>
      </c>
    </row>
    <row r="495" spans="1:7">
      <c r="A495" s="125" t="str">
        <f>chsjuv.info!A$31</f>
        <v>Y</v>
      </c>
      <c r="B495" s="125">
        <f>chsjuv.info!B$31</f>
        <v>26</v>
      </c>
      <c r="C495" s="56" t="s">
        <v>2</v>
      </c>
      <c r="D495" s="73" t="str">
        <f>chsjuv.info!$C$31</f>
        <v>Tuol TRTAC</v>
      </c>
      <c r="E495" s="56" t="s">
        <v>0</v>
      </c>
      <c r="F495" s="73" t="str">
        <f>chsjuv.info!$C$31</f>
        <v>Tuol TRTAC</v>
      </c>
      <c r="G495" s="83" t="s">
        <v>592</v>
      </c>
    </row>
    <row r="496" spans="1:7">
      <c r="A496" s="125" t="str">
        <f>chsjuv.info!A$31</f>
        <v>Y</v>
      </c>
      <c r="B496" s="125">
        <f>chsjuv.info!B$31</f>
        <v>26</v>
      </c>
      <c r="C496" s="76">
        <v>0</v>
      </c>
      <c r="D496" s="52">
        <v>0.92</v>
      </c>
      <c r="E496" s="76">
        <v>0</v>
      </c>
      <c r="F496" s="52">
        <v>0</v>
      </c>
    </row>
    <row r="497" spans="1:6">
      <c r="A497" s="125" t="str">
        <f>chsjuv.info!A$31</f>
        <v>Y</v>
      </c>
      <c r="B497" s="125">
        <f>chsjuv.info!B$31</f>
        <v>26</v>
      </c>
      <c r="C497" s="76">
        <v>0.1</v>
      </c>
      <c r="D497" s="52">
        <v>0.96</v>
      </c>
      <c r="E497" s="76">
        <v>0.1</v>
      </c>
      <c r="F497" s="52">
        <v>0.01</v>
      </c>
    </row>
    <row r="498" spans="1:6">
      <c r="A498" s="125" t="str">
        <f>chsjuv.info!A$31</f>
        <v>Y</v>
      </c>
      <c r="B498" s="125">
        <f>chsjuv.info!B$31</f>
        <v>26</v>
      </c>
      <c r="C498" s="76">
        <v>0.2</v>
      </c>
      <c r="D498" s="52">
        <v>1</v>
      </c>
      <c r="E498" s="76">
        <v>0.2</v>
      </c>
      <c r="F498" s="52">
        <v>0.02</v>
      </c>
    </row>
    <row r="499" spans="1:6">
      <c r="A499" s="125" t="str">
        <f>chsjuv.info!A$31</f>
        <v>Y</v>
      </c>
      <c r="B499" s="125">
        <f>chsjuv.info!B$31</f>
        <v>26</v>
      </c>
      <c r="C499" s="76">
        <v>0.3</v>
      </c>
      <c r="D499" s="52">
        <v>0.99</v>
      </c>
      <c r="E499" s="76">
        <v>0.3</v>
      </c>
      <c r="F499" s="52">
        <v>0.05</v>
      </c>
    </row>
    <row r="500" spans="1:6">
      <c r="A500" s="125" t="str">
        <f>chsjuv.info!A$31</f>
        <v>Y</v>
      </c>
      <c r="B500" s="125">
        <f>chsjuv.info!B$31</f>
        <v>26</v>
      </c>
      <c r="C500" s="76">
        <v>0.4</v>
      </c>
      <c r="D500" s="52">
        <v>0.99</v>
      </c>
      <c r="E500" s="76">
        <v>0.4</v>
      </c>
      <c r="F500" s="52">
        <v>0.1</v>
      </c>
    </row>
    <row r="501" spans="1:6">
      <c r="A501" s="125" t="str">
        <f>chsjuv.info!A$31</f>
        <v>Y</v>
      </c>
      <c r="B501" s="125">
        <f>chsjuv.info!B$31</f>
        <v>26</v>
      </c>
      <c r="C501" s="76">
        <v>0.5</v>
      </c>
      <c r="D501" s="52">
        <v>0.98</v>
      </c>
      <c r="E501" s="76">
        <v>0.5</v>
      </c>
      <c r="F501" s="52">
        <v>0.17</v>
      </c>
    </row>
    <row r="502" spans="1:6">
      <c r="A502" s="125" t="str">
        <f>chsjuv.info!A$31</f>
        <v>Y</v>
      </c>
      <c r="B502" s="125">
        <f>chsjuv.info!B$31</f>
        <v>26</v>
      </c>
      <c r="C502" s="76">
        <v>0.6</v>
      </c>
      <c r="D502" s="52">
        <v>0.97</v>
      </c>
      <c r="E502" s="76">
        <v>0.6</v>
      </c>
      <c r="F502" s="52">
        <v>0.27</v>
      </c>
    </row>
    <row r="503" spans="1:6">
      <c r="A503" s="125" t="str">
        <f>chsjuv.info!A$31</f>
        <v>Y</v>
      </c>
      <c r="B503" s="125">
        <f>chsjuv.info!B$31</f>
        <v>26</v>
      </c>
      <c r="C503" s="76">
        <v>0.7</v>
      </c>
      <c r="D503" s="52">
        <v>0.97</v>
      </c>
      <c r="E503" s="76">
        <v>0.7</v>
      </c>
      <c r="F503" s="52">
        <v>0.36</v>
      </c>
    </row>
    <row r="504" spans="1:6">
      <c r="A504" s="125" t="str">
        <f>chsjuv.info!A$31</f>
        <v>Y</v>
      </c>
      <c r="B504" s="125">
        <f>chsjuv.info!B$31</f>
        <v>26</v>
      </c>
      <c r="C504" s="76">
        <v>0.8</v>
      </c>
      <c r="D504" s="52">
        <v>0.96</v>
      </c>
      <c r="E504" s="76">
        <v>0.8</v>
      </c>
      <c r="F504" s="52">
        <v>0.42</v>
      </c>
    </row>
    <row r="505" spans="1:6">
      <c r="A505" s="125" t="str">
        <f>chsjuv.info!A$31</f>
        <v>Y</v>
      </c>
      <c r="B505" s="125">
        <f>chsjuv.info!B$31</f>
        <v>26</v>
      </c>
      <c r="C505" s="76">
        <v>0.9</v>
      </c>
      <c r="D505" s="52">
        <v>0.96</v>
      </c>
      <c r="E505" s="76">
        <v>1.31</v>
      </c>
      <c r="F505" s="52">
        <v>1</v>
      </c>
    </row>
    <row r="506" spans="1:6">
      <c r="A506" s="125" t="str">
        <f>chsjuv.info!A$31</f>
        <v>Y</v>
      </c>
      <c r="B506" s="125">
        <f>chsjuv.info!B$31</f>
        <v>26</v>
      </c>
      <c r="C506" s="76">
        <v>1</v>
      </c>
      <c r="D506" s="52">
        <v>0.95</v>
      </c>
      <c r="E506" s="76">
        <v>2.1</v>
      </c>
      <c r="F506" s="52">
        <v>1</v>
      </c>
    </row>
    <row r="507" spans="1:6">
      <c r="A507" s="125" t="str">
        <f>chsjuv.info!A$31</f>
        <v>Y</v>
      </c>
      <c r="B507" s="125">
        <f>chsjuv.info!B$31</f>
        <v>26</v>
      </c>
      <c r="C507" s="76">
        <v>1.1000000000000001</v>
      </c>
      <c r="D507" s="52">
        <v>0.94</v>
      </c>
      <c r="E507" s="76">
        <v>2.2000000000000002</v>
      </c>
      <c r="F507" s="52">
        <v>0.93</v>
      </c>
    </row>
    <row r="508" spans="1:6">
      <c r="A508" s="125" t="str">
        <f>chsjuv.info!A$31</f>
        <v>Y</v>
      </c>
      <c r="B508" s="125">
        <f>chsjuv.info!B$31</f>
        <v>26</v>
      </c>
      <c r="C508" s="76">
        <v>1.2</v>
      </c>
      <c r="D508" s="52">
        <v>0.94</v>
      </c>
      <c r="E508" s="76">
        <v>2.2999999999999998</v>
      </c>
      <c r="F508" s="52">
        <v>0.86</v>
      </c>
    </row>
    <row r="509" spans="1:6">
      <c r="A509" s="125" t="str">
        <f>chsjuv.info!A$31</f>
        <v>Y</v>
      </c>
      <c r="B509" s="125">
        <f>chsjuv.info!B$31</f>
        <v>26</v>
      </c>
      <c r="C509" s="76">
        <v>1.3</v>
      </c>
      <c r="D509" s="52">
        <v>0.93</v>
      </c>
      <c r="E509" s="76">
        <v>2.4</v>
      </c>
      <c r="F509" s="52">
        <v>0.78</v>
      </c>
    </row>
    <row r="510" spans="1:6">
      <c r="A510" s="125" t="str">
        <f>chsjuv.info!A$31</f>
        <v>Y</v>
      </c>
      <c r="B510" s="125">
        <f>chsjuv.info!B$31</f>
        <v>26</v>
      </c>
      <c r="C510" s="76">
        <v>1.4</v>
      </c>
      <c r="D510" s="52">
        <v>0.92</v>
      </c>
      <c r="E510" s="76">
        <v>2.5</v>
      </c>
      <c r="F510" s="52">
        <v>0.71</v>
      </c>
    </row>
    <row r="511" spans="1:6">
      <c r="A511" s="125" t="str">
        <f>chsjuv.info!A$31</f>
        <v>Y</v>
      </c>
      <c r="B511" s="125">
        <f>chsjuv.info!B$31</f>
        <v>26</v>
      </c>
      <c r="C511" s="76">
        <v>1.5</v>
      </c>
      <c r="D511" s="52">
        <v>0.92</v>
      </c>
      <c r="E511" s="76">
        <v>2.6</v>
      </c>
      <c r="F511" s="52">
        <v>0.64</v>
      </c>
    </row>
    <row r="512" spans="1:6">
      <c r="A512" s="125" t="str">
        <f>chsjuv.info!A$31</f>
        <v>Y</v>
      </c>
      <c r="B512" s="125">
        <f>chsjuv.info!B$31</f>
        <v>26</v>
      </c>
      <c r="C512" s="76">
        <v>1.6</v>
      </c>
      <c r="D512" s="52">
        <v>0.91</v>
      </c>
      <c r="E512" s="76">
        <v>2.7</v>
      </c>
      <c r="F512" s="52">
        <v>0.56999999999999995</v>
      </c>
    </row>
    <row r="513" spans="1:6">
      <c r="A513" s="125" t="str">
        <f>chsjuv.info!A$31</f>
        <v>Y</v>
      </c>
      <c r="B513" s="125">
        <f>chsjuv.info!B$31</f>
        <v>26</v>
      </c>
      <c r="C513" s="76">
        <v>1.7</v>
      </c>
      <c r="D513" s="52">
        <v>0.79</v>
      </c>
      <c r="E513" s="76">
        <v>2.8</v>
      </c>
      <c r="F513" s="52">
        <v>0.49</v>
      </c>
    </row>
    <row r="514" spans="1:6">
      <c r="A514" s="125" t="str">
        <f>chsjuv.info!A$31</f>
        <v>Y</v>
      </c>
      <c r="B514" s="125">
        <f>chsjuv.info!B$31</f>
        <v>26</v>
      </c>
      <c r="C514" s="76">
        <v>1.8</v>
      </c>
      <c r="D514" s="52">
        <v>0.68</v>
      </c>
      <c r="E514" s="76">
        <v>2.9</v>
      </c>
      <c r="F514" s="52">
        <v>0.42</v>
      </c>
    </row>
    <row r="515" spans="1:6">
      <c r="A515" s="125" t="str">
        <f>chsjuv.info!A$31</f>
        <v>Y</v>
      </c>
      <c r="B515" s="125">
        <f>chsjuv.info!B$31</f>
        <v>26</v>
      </c>
      <c r="C515" s="76">
        <v>1.9</v>
      </c>
      <c r="D515" s="52">
        <v>0.56000000000000005</v>
      </c>
      <c r="E515" s="76">
        <v>3</v>
      </c>
      <c r="F515" s="52">
        <v>0.41</v>
      </c>
    </row>
    <row r="516" spans="1:6">
      <c r="A516" s="125" t="str">
        <f>chsjuv.info!A$31</f>
        <v>Y</v>
      </c>
      <c r="B516" s="125">
        <f>chsjuv.info!B$31</f>
        <v>26</v>
      </c>
      <c r="C516" s="76">
        <v>2</v>
      </c>
      <c r="D516" s="52">
        <v>0.44</v>
      </c>
      <c r="E516" s="76">
        <v>3.1</v>
      </c>
      <c r="F516" s="52">
        <v>0.39</v>
      </c>
    </row>
    <row r="517" spans="1:6">
      <c r="A517" s="125" t="str">
        <f>chsjuv.info!A$31</f>
        <v>Y</v>
      </c>
      <c r="B517" s="125">
        <f>chsjuv.info!B$31</f>
        <v>26</v>
      </c>
      <c r="C517" s="76">
        <v>2.1</v>
      </c>
      <c r="D517" s="52">
        <v>0.33</v>
      </c>
      <c r="E517" s="76">
        <v>3.2</v>
      </c>
      <c r="F517" s="52">
        <v>0.38</v>
      </c>
    </row>
    <row r="518" spans="1:6">
      <c r="A518" s="125" t="str">
        <f>chsjuv.info!A$31</f>
        <v>Y</v>
      </c>
      <c r="B518" s="125">
        <f>chsjuv.info!B$31</f>
        <v>26</v>
      </c>
      <c r="C518" s="76">
        <v>2.2000000000000002</v>
      </c>
      <c r="D518" s="52">
        <v>0.28000000000000003</v>
      </c>
      <c r="E518" s="76">
        <v>3.3</v>
      </c>
      <c r="F518" s="52">
        <v>0.36</v>
      </c>
    </row>
    <row r="519" spans="1:6">
      <c r="A519" s="125" t="str">
        <f>chsjuv.info!A$31</f>
        <v>Y</v>
      </c>
      <c r="B519" s="125">
        <f>chsjuv.info!B$31</f>
        <v>26</v>
      </c>
      <c r="C519" s="76">
        <v>2.2999999999999998</v>
      </c>
      <c r="D519" s="52">
        <v>0.24</v>
      </c>
      <c r="E519" s="76">
        <v>3.4</v>
      </c>
      <c r="F519" s="52">
        <v>0.35</v>
      </c>
    </row>
    <row r="520" spans="1:6">
      <c r="A520" s="125" t="str">
        <f>chsjuv.info!A$31</f>
        <v>Y</v>
      </c>
      <c r="B520" s="125">
        <f>chsjuv.info!B$31</f>
        <v>26</v>
      </c>
      <c r="C520" s="76">
        <v>2.4</v>
      </c>
      <c r="D520" s="52">
        <v>0.19</v>
      </c>
      <c r="E520" s="76">
        <v>3.5</v>
      </c>
      <c r="F520" s="52">
        <v>0.34</v>
      </c>
    </row>
    <row r="521" spans="1:6">
      <c r="A521" s="125" t="str">
        <f>chsjuv.info!A$31</f>
        <v>Y</v>
      </c>
      <c r="B521" s="125">
        <f>chsjuv.info!B$31</f>
        <v>26</v>
      </c>
      <c r="C521" s="76">
        <v>2.5</v>
      </c>
      <c r="D521" s="52">
        <v>0.15</v>
      </c>
      <c r="E521" s="76">
        <v>3.6</v>
      </c>
      <c r="F521" s="52">
        <v>0.32</v>
      </c>
    </row>
    <row r="522" spans="1:6">
      <c r="A522" s="125" t="str">
        <f>chsjuv.info!A$31</f>
        <v>Y</v>
      </c>
      <c r="B522" s="125">
        <f>chsjuv.info!B$31</f>
        <v>26</v>
      </c>
      <c r="C522" s="76">
        <v>2.6</v>
      </c>
      <c r="D522" s="52">
        <v>0.1</v>
      </c>
      <c r="E522" s="76">
        <v>3.7</v>
      </c>
      <c r="F522" s="52">
        <v>0.31</v>
      </c>
    </row>
    <row r="523" spans="1:6">
      <c r="A523" s="125" t="str">
        <f>chsjuv.info!A$31</f>
        <v>Y</v>
      </c>
      <c r="B523" s="125">
        <f>chsjuv.info!B$31</f>
        <v>26</v>
      </c>
      <c r="C523" s="76">
        <v>2.7</v>
      </c>
      <c r="D523" s="52">
        <v>0.06</v>
      </c>
      <c r="E523" s="76">
        <v>3.8</v>
      </c>
      <c r="F523" s="52">
        <v>0.28999999999999998</v>
      </c>
    </row>
    <row r="524" spans="1:6">
      <c r="A524" s="125" t="str">
        <f>chsjuv.info!A$31</f>
        <v>Y</v>
      </c>
      <c r="B524" s="125">
        <f>chsjuv.info!B$31</f>
        <v>26</v>
      </c>
      <c r="C524" s="76">
        <v>2.8</v>
      </c>
      <c r="D524" s="52">
        <v>0.01</v>
      </c>
      <c r="E524" s="76">
        <v>3.9</v>
      </c>
      <c r="F524" s="52">
        <v>0.28000000000000003</v>
      </c>
    </row>
    <row r="525" spans="1:6">
      <c r="A525" s="125" t="str">
        <f>chsjuv.info!A$31</f>
        <v>Y</v>
      </c>
      <c r="B525" s="125">
        <f>chsjuv.info!B$31</f>
        <v>26</v>
      </c>
      <c r="C525" s="76">
        <v>3.4</v>
      </c>
      <c r="D525" s="52">
        <v>0.01</v>
      </c>
      <c r="E525" s="76">
        <v>4</v>
      </c>
      <c r="F525" s="52">
        <v>0.25</v>
      </c>
    </row>
    <row r="526" spans="1:6">
      <c r="A526" s="125" t="str">
        <f>chsjuv.info!A$31</f>
        <v>Y</v>
      </c>
      <c r="B526" s="125">
        <f>chsjuv.info!B$31</f>
        <v>26</v>
      </c>
      <c r="C526" s="76">
        <v>3.5</v>
      </c>
      <c r="D526" s="52">
        <v>0</v>
      </c>
      <c r="E526" s="76">
        <v>4.0999999999999996</v>
      </c>
      <c r="F526" s="52">
        <v>0.18</v>
      </c>
    </row>
    <row r="527" spans="1:6">
      <c r="A527" s="125" t="str">
        <f>chsjuv.info!A$31</f>
        <v>Y</v>
      </c>
      <c r="B527" s="125">
        <f>chsjuv.info!B$31</f>
        <v>26</v>
      </c>
      <c r="E527" s="76">
        <v>4.2</v>
      </c>
      <c r="F527" s="52">
        <v>0.12</v>
      </c>
    </row>
    <row r="528" spans="1:6">
      <c r="A528" s="125" t="str">
        <f>chsjuv.info!A$31</f>
        <v>Y</v>
      </c>
      <c r="B528" s="125">
        <f>chsjuv.info!B$31</f>
        <v>26</v>
      </c>
      <c r="E528" s="76">
        <v>4.3</v>
      </c>
      <c r="F528" s="52">
        <v>0.08</v>
      </c>
    </row>
    <row r="529" spans="1:13">
      <c r="A529" s="125" t="str">
        <f>chsjuv.info!A$31</f>
        <v>Y</v>
      </c>
      <c r="B529" s="125">
        <f>chsjuv.info!B$31</f>
        <v>26</v>
      </c>
      <c r="E529" s="76">
        <v>4.4000000000000004</v>
      </c>
      <c r="F529" s="52">
        <v>0.05</v>
      </c>
    </row>
    <row r="530" spans="1:13">
      <c r="A530" s="125" t="str">
        <f>chsjuv.info!A$31</f>
        <v>Y</v>
      </c>
      <c r="B530" s="125">
        <f>chsjuv.info!B$31</f>
        <v>26</v>
      </c>
      <c r="E530" s="76">
        <v>4.5</v>
      </c>
      <c r="F530" s="52">
        <v>0.03</v>
      </c>
    </row>
    <row r="531" spans="1:13">
      <c r="A531" s="125" t="str">
        <f>chsjuv.info!A$31</f>
        <v>Y</v>
      </c>
      <c r="B531" s="125">
        <f>chsjuv.info!B$31</f>
        <v>26</v>
      </c>
      <c r="E531" s="76">
        <v>4.5999999999999996</v>
      </c>
      <c r="F531" s="52">
        <v>0.03</v>
      </c>
    </row>
    <row r="532" spans="1:13">
      <c r="A532" s="125" t="str">
        <f>chsjuv.info!A$31</f>
        <v>Y</v>
      </c>
      <c r="B532" s="125">
        <f>chsjuv.info!B$31</f>
        <v>26</v>
      </c>
      <c r="E532" s="76">
        <v>4.7</v>
      </c>
      <c r="F532" s="52">
        <v>0.02</v>
      </c>
    </row>
    <row r="533" spans="1:13">
      <c r="A533" s="125" t="str">
        <f>chsjuv.info!A$31</f>
        <v>Y</v>
      </c>
      <c r="B533" s="125">
        <f>chsjuv.info!B$31</f>
        <v>26</v>
      </c>
      <c r="E533" s="76">
        <v>7</v>
      </c>
      <c r="F533" s="52">
        <v>0.02</v>
      </c>
    </row>
    <row r="534" spans="1:13">
      <c r="A534" s="125" t="str">
        <f>chsjuv.info!A$31</f>
        <v>Y</v>
      </c>
      <c r="B534" s="125">
        <f>chsjuv.info!B$31</f>
        <v>26</v>
      </c>
      <c r="E534" s="76">
        <v>7.1</v>
      </c>
      <c r="F534" s="52">
        <v>0</v>
      </c>
    </row>
    <row r="535" spans="1:13">
      <c r="A535" s="125" t="str">
        <f>chsjuv.info!A$31</f>
        <v>Y</v>
      </c>
      <c r="B535" s="125">
        <f>chsjuv.info!B$31</f>
        <v>26</v>
      </c>
    </row>
    <row r="536" spans="1:13">
      <c r="A536" s="125" t="str">
        <f>chsjuv.info!A$32</f>
        <v>Y</v>
      </c>
      <c r="B536" s="125">
        <f>chsjuv.info!B$32</f>
        <v>27</v>
      </c>
      <c r="C536" s="56" t="s">
        <v>2</v>
      </c>
      <c r="D536" s="137" t="str">
        <f>chsjuv.info!$C$32</f>
        <v>Yuba FWS</v>
      </c>
      <c r="E536" s="56" t="s">
        <v>0</v>
      </c>
      <c r="F536" s="137" t="str">
        <f>chsjuv.info!$C$32</f>
        <v>Yuba FWS</v>
      </c>
      <c r="G536" s="56" t="s">
        <v>3</v>
      </c>
      <c r="H536" s="137" t="str">
        <f>chsjuv.info!$C$32</f>
        <v>Yuba FWS</v>
      </c>
      <c r="I536" s="56" t="s">
        <v>97</v>
      </c>
      <c r="J536" s="137" t="str">
        <f>chsjuv.info!$C$32</f>
        <v>Yuba FWS</v>
      </c>
      <c r="L536" s="144" t="s">
        <v>163</v>
      </c>
      <c r="M536" s="144" t="s">
        <v>597</v>
      </c>
    </row>
    <row r="537" spans="1:13">
      <c r="A537" s="125" t="str">
        <f>chsjuv.info!A$32</f>
        <v>Y</v>
      </c>
      <c r="B537" s="125">
        <f>chsjuv.info!B$32</f>
        <v>27</v>
      </c>
      <c r="C537" s="76">
        <v>0</v>
      </c>
      <c r="D537" s="52">
        <v>1</v>
      </c>
      <c r="E537" s="76">
        <v>0.7</v>
      </c>
      <c r="F537" s="52">
        <v>0</v>
      </c>
      <c r="I537" s="102">
        <v>0</v>
      </c>
      <c r="J537" s="52">
        <v>0</v>
      </c>
      <c r="L537" s="122">
        <v>0.1</v>
      </c>
      <c r="M537" s="52" t="s">
        <v>379</v>
      </c>
    </row>
    <row r="538" spans="1:13">
      <c r="A538" s="125" t="str">
        <f>chsjuv.info!A$32</f>
        <v>Y</v>
      </c>
      <c r="B538" s="125">
        <f>chsjuv.info!B$32</f>
        <v>27</v>
      </c>
      <c r="C538" s="76">
        <v>0.1</v>
      </c>
      <c r="D538" s="52">
        <v>1</v>
      </c>
      <c r="E538" s="76">
        <v>0.8</v>
      </c>
      <c r="F538" s="52">
        <v>0.03</v>
      </c>
      <c r="I538" s="102">
        <v>0.1</v>
      </c>
      <c r="J538" s="52">
        <v>0.24</v>
      </c>
      <c r="L538" s="122">
        <v>1</v>
      </c>
      <c r="M538" s="52" t="s">
        <v>569</v>
      </c>
    </row>
    <row r="539" spans="1:13">
      <c r="A539" s="125" t="str">
        <f>chsjuv.info!A$32</f>
        <v>Y</v>
      </c>
      <c r="B539" s="125">
        <f>chsjuv.info!B$32</f>
        <v>27</v>
      </c>
      <c r="C539" s="76">
        <v>0.2</v>
      </c>
      <c r="D539" s="52">
        <v>0.99</v>
      </c>
      <c r="E539" s="76">
        <v>1</v>
      </c>
      <c r="F539" s="52">
        <v>0.05</v>
      </c>
      <c r="I539" s="102">
        <v>1</v>
      </c>
      <c r="J539" s="52">
        <v>0.24</v>
      </c>
      <c r="L539" s="122">
        <v>2</v>
      </c>
      <c r="M539" s="52" t="s">
        <v>190</v>
      </c>
    </row>
    <row r="540" spans="1:13">
      <c r="A540" s="125" t="str">
        <f>chsjuv.info!A$32</f>
        <v>Y</v>
      </c>
      <c r="B540" s="125">
        <f>chsjuv.info!B$32</f>
        <v>27</v>
      </c>
      <c r="C540" s="76">
        <v>0.3</v>
      </c>
      <c r="D540" s="52">
        <v>0.98</v>
      </c>
      <c r="E540" s="76">
        <v>1.2</v>
      </c>
      <c r="F540" s="52">
        <v>0.09</v>
      </c>
      <c r="I540" s="102">
        <v>2</v>
      </c>
      <c r="J540" s="52">
        <v>0.24</v>
      </c>
      <c r="L540" s="122">
        <v>3</v>
      </c>
      <c r="M540" s="52" t="s">
        <v>511</v>
      </c>
    </row>
    <row r="541" spans="1:13">
      <c r="A541" s="125" t="str">
        <f>chsjuv.info!A$32</f>
        <v>Y</v>
      </c>
      <c r="B541" s="125">
        <f>chsjuv.info!B$32</f>
        <v>27</v>
      </c>
      <c r="C541" s="76">
        <v>0.4</v>
      </c>
      <c r="D541" s="52">
        <v>0.97</v>
      </c>
      <c r="E541" s="76">
        <v>1.4</v>
      </c>
      <c r="F541" s="52">
        <v>0.15</v>
      </c>
      <c r="I541" s="102">
        <v>3</v>
      </c>
      <c r="J541" s="52">
        <v>0.24</v>
      </c>
      <c r="L541" s="122">
        <v>4</v>
      </c>
      <c r="M541" s="52" t="s">
        <v>512</v>
      </c>
    </row>
    <row r="542" spans="1:13">
      <c r="A542" s="125" t="str">
        <f>chsjuv.info!A$32</f>
        <v>Y</v>
      </c>
      <c r="B542" s="125">
        <f>chsjuv.info!B$32</f>
        <v>27</v>
      </c>
      <c r="C542" s="76">
        <v>0.5</v>
      </c>
      <c r="D542" s="52">
        <v>0.96</v>
      </c>
      <c r="E542" s="76">
        <v>1.6</v>
      </c>
      <c r="F542" s="52">
        <v>0.23</v>
      </c>
      <c r="I542" s="102">
        <v>3.7</v>
      </c>
      <c r="J542" s="52">
        <v>1</v>
      </c>
      <c r="L542" s="122">
        <v>5</v>
      </c>
      <c r="M542" s="52" t="s">
        <v>594</v>
      </c>
    </row>
    <row r="543" spans="1:13">
      <c r="A543" s="125" t="str">
        <f>chsjuv.info!A$32</f>
        <v>Y</v>
      </c>
      <c r="B543" s="125">
        <f>chsjuv.info!B$32</f>
        <v>27</v>
      </c>
      <c r="C543" s="76">
        <v>0.6</v>
      </c>
      <c r="D543" s="52">
        <v>0.94</v>
      </c>
      <c r="E543" s="76">
        <v>1.9</v>
      </c>
      <c r="F543" s="52">
        <v>0.38</v>
      </c>
      <c r="I543" s="102">
        <v>4</v>
      </c>
      <c r="J543" s="52">
        <v>1</v>
      </c>
      <c r="L543" s="122">
        <v>7</v>
      </c>
      <c r="M543" s="52" t="s">
        <v>513</v>
      </c>
    </row>
    <row r="544" spans="1:13">
      <c r="A544" s="125" t="str">
        <f>chsjuv.info!A$32</f>
        <v>Y</v>
      </c>
      <c r="B544" s="125">
        <f>chsjuv.info!B$32</f>
        <v>27</v>
      </c>
      <c r="C544" s="76">
        <v>0.7</v>
      </c>
      <c r="D544" s="52">
        <v>0.92</v>
      </c>
      <c r="E544" s="76">
        <v>2.4</v>
      </c>
      <c r="F544" s="52">
        <v>0.68</v>
      </c>
      <c r="I544" s="102">
        <v>4.7</v>
      </c>
      <c r="J544" s="52">
        <v>1</v>
      </c>
      <c r="L544" s="122">
        <v>8</v>
      </c>
      <c r="M544" s="52" t="s">
        <v>514</v>
      </c>
    </row>
    <row r="545" spans="1:13">
      <c r="A545" s="125" t="str">
        <f>chsjuv.info!A$32</f>
        <v>Y</v>
      </c>
      <c r="B545" s="125">
        <f>chsjuv.info!B$32</f>
        <v>27</v>
      </c>
      <c r="C545" s="76">
        <v>0.8</v>
      </c>
      <c r="D545" s="52">
        <v>0.89</v>
      </c>
      <c r="E545" s="76">
        <v>2.5</v>
      </c>
      <c r="F545" s="52">
        <v>0.73</v>
      </c>
      <c r="I545" s="102">
        <v>5</v>
      </c>
      <c r="J545" s="52">
        <v>1</v>
      </c>
      <c r="L545" s="122">
        <v>9</v>
      </c>
      <c r="M545" s="52" t="s">
        <v>515</v>
      </c>
    </row>
    <row r="546" spans="1:13">
      <c r="A546" s="125" t="str">
        <f>chsjuv.info!A$32</f>
        <v>Y</v>
      </c>
      <c r="B546" s="125">
        <f>chsjuv.info!B$32</f>
        <v>27</v>
      </c>
      <c r="C546" s="76">
        <v>0.9</v>
      </c>
      <c r="D546" s="52">
        <v>0.87</v>
      </c>
      <c r="E546" s="76">
        <v>2.6</v>
      </c>
      <c r="F546" s="52">
        <v>0.79</v>
      </c>
      <c r="I546" s="102">
        <v>5.7</v>
      </c>
      <c r="J546" s="52">
        <v>1</v>
      </c>
      <c r="L546" s="122">
        <v>10</v>
      </c>
      <c r="M546" s="52" t="s">
        <v>516</v>
      </c>
    </row>
    <row r="547" spans="1:13">
      <c r="A547" s="125" t="str">
        <f>chsjuv.info!A$32</f>
        <v>Y</v>
      </c>
      <c r="B547" s="125">
        <f>chsjuv.info!B$32</f>
        <v>27</v>
      </c>
      <c r="C547" s="76">
        <v>1</v>
      </c>
      <c r="D547" s="52">
        <v>0.84</v>
      </c>
      <c r="E547" s="76">
        <v>2.9</v>
      </c>
      <c r="F547" s="52">
        <v>0.91</v>
      </c>
      <c r="I547" s="102">
        <v>7</v>
      </c>
      <c r="J547" s="52">
        <v>0.24</v>
      </c>
      <c r="L547" s="123" t="s">
        <v>517</v>
      </c>
    </row>
    <row r="548" spans="1:13">
      <c r="A548" s="125" t="str">
        <f>chsjuv.info!A$32</f>
        <v>Y</v>
      </c>
      <c r="B548" s="125">
        <f>chsjuv.info!B$32</f>
        <v>27</v>
      </c>
      <c r="C548" s="76">
        <v>1.1000000000000001</v>
      </c>
      <c r="D548" s="52">
        <v>0.81</v>
      </c>
      <c r="E548" s="76">
        <v>3.1</v>
      </c>
      <c r="F548" s="52">
        <v>0.97</v>
      </c>
      <c r="I548" s="102">
        <v>8</v>
      </c>
      <c r="J548" s="52">
        <v>1</v>
      </c>
    </row>
    <row r="549" spans="1:13">
      <c r="A549" s="125" t="str">
        <f>chsjuv.info!A$32</f>
        <v>Y</v>
      </c>
      <c r="B549" s="125">
        <f>chsjuv.info!B$32</f>
        <v>27</v>
      </c>
      <c r="C549" s="76">
        <v>1.2</v>
      </c>
      <c r="D549" s="52">
        <v>0.78</v>
      </c>
      <c r="E549" s="76">
        <v>3.4</v>
      </c>
      <c r="F549" s="52">
        <v>1</v>
      </c>
      <c r="I549" s="102">
        <v>9</v>
      </c>
      <c r="J549" s="52">
        <v>0.24</v>
      </c>
    </row>
    <row r="550" spans="1:13">
      <c r="A550" s="125" t="str">
        <f>chsjuv.info!A$32</f>
        <v>Y</v>
      </c>
      <c r="B550" s="125">
        <f>chsjuv.info!B$32</f>
        <v>27</v>
      </c>
      <c r="C550" s="76">
        <v>1.3</v>
      </c>
      <c r="D550" s="52">
        <v>0.74</v>
      </c>
      <c r="E550" s="76">
        <v>3.5</v>
      </c>
      <c r="F550" s="52">
        <v>1</v>
      </c>
      <c r="I550" s="102">
        <v>9.6999999999999993</v>
      </c>
      <c r="J550" s="52">
        <v>0.24</v>
      </c>
    </row>
    <row r="551" spans="1:13">
      <c r="A551" s="125" t="str">
        <f>chsjuv.info!A$32</f>
        <v>Y</v>
      </c>
      <c r="B551" s="125">
        <f>chsjuv.info!B$32</f>
        <v>27</v>
      </c>
      <c r="C551" s="76">
        <v>1.4</v>
      </c>
      <c r="D551" s="52">
        <v>0.71</v>
      </c>
      <c r="E551" s="76">
        <v>3.8</v>
      </c>
      <c r="F551" s="52">
        <v>0.97</v>
      </c>
      <c r="I551" s="102">
        <v>10</v>
      </c>
      <c r="J551" s="52">
        <v>0</v>
      </c>
    </row>
    <row r="552" spans="1:13">
      <c r="A552" s="125" t="str">
        <f>chsjuv.info!A$32</f>
        <v>Y</v>
      </c>
      <c r="B552" s="125">
        <f>chsjuv.info!B$32</f>
        <v>27</v>
      </c>
      <c r="C552" s="76">
        <v>1.5</v>
      </c>
      <c r="D552" s="52">
        <v>0.67</v>
      </c>
      <c r="E552" s="76">
        <v>4</v>
      </c>
      <c r="F552" s="52">
        <v>0.93</v>
      </c>
      <c r="I552" s="102">
        <v>11</v>
      </c>
      <c r="J552" s="52">
        <v>0</v>
      </c>
    </row>
    <row r="553" spans="1:13">
      <c r="A553" s="125" t="str">
        <f>chsjuv.info!A$32</f>
        <v>Y</v>
      </c>
      <c r="B553" s="125">
        <f>chsjuv.info!B$32</f>
        <v>27</v>
      </c>
      <c r="C553" s="76">
        <v>1.6</v>
      </c>
      <c r="D553" s="52">
        <v>0.63</v>
      </c>
      <c r="E553" s="76">
        <v>4.0999999999999996</v>
      </c>
      <c r="F553" s="52">
        <v>0.9</v>
      </c>
    </row>
    <row r="554" spans="1:13">
      <c r="A554" s="125" t="str">
        <f>chsjuv.info!A$32</f>
        <v>Y</v>
      </c>
      <c r="B554" s="125">
        <f>chsjuv.info!B$32</f>
        <v>27</v>
      </c>
      <c r="C554" s="76">
        <v>1.7</v>
      </c>
      <c r="D554" s="52">
        <v>0.6</v>
      </c>
      <c r="E554" s="76">
        <v>4.2</v>
      </c>
      <c r="F554" s="52">
        <v>0.88</v>
      </c>
    </row>
    <row r="555" spans="1:13">
      <c r="A555" s="125" t="str">
        <f>chsjuv.info!A$32</f>
        <v>Y</v>
      </c>
      <c r="B555" s="125">
        <f>chsjuv.info!B$32</f>
        <v>27</v>
      </c>
      <c r="C555" s="76">
        <v>1.8</v>
      </c>
      <c r="D555" s="52">
        <v>0.56000000000000005</v>
      </c>
      <c r="E555" s="76">
        <v>4.4000000000000004</v>
      </c>
      <c r="F555" s="52">
        <v>0.82</v>
      </c>
    </row>
    <row r="556" spans="1:13">
      <c r="A556" s="125" t="str">
        <f>chsjuv.info!A$32</f>
        <v>Y</v>
      </c>
      <c r="B556" s="125">
        <f>chsjuv.info!B$32</f>
        <v>27</v>
      </c>
      <c r="C556" s="76">
        <v>1.9</v>
      </c>
      <c r="D556" s="52">
        <v>0.52</v>
      </c>
      <c r="E556" s="76">
        <v>4.5</v>
      </c>
      <c r="F556" s="52">
        <v>0.78</v>
      </c>
    </row>
    <row r="557" spans="1:13">
      <c r="A557" s="125" t="str">
        <f>chsjuv.info!A$32</f>
        <v>Y</v>
      </c>
      <c r="B557" s="125">
        <f>chsjuv.info!B$32</f>
        <v>27</v>
      </c>
      <c r="C557" s="76">
        <v>2</v>
      </c>
      <c r="D557" s="52">
        <v>0.48</v>
      </c>
      <c r="E557" s="76">
        <v>5.4</v>
      </c>
      <c r="F557" s="52">
        <v>0.51</v>
      </c>
    </row>
    <row r="558" spans="1:13">
      <c r="A558" s="125" t="str">
        <f>chsjuv.info!A$32</f>
        <v>Y</v>
      </c>
      <c r="B558" s="125">
        <f>chsjuv.info!B$32</f>
        <v>27</v>
      </c>
      <c r="C558" s="76">
        <v>2.1</v>
      </c>
      <c r="D558" s="52">
        <v>0.45</v>
      </c>
      <c r="E558" s="76">
        <v>5.5</v>
      </c>
      <c r="F558" s="52">
        <v>0.49</v>
      </c>
    </row>
    <row r="559" spans="1:13">
      <c r="A559" s="125" t="str">
        <f>chsjuv.info!A$32</f>
        <v>Y</v>
      </c>
      <c r="B559" s="125">
        <f>chsjuv.info!B$32</f>
        <v>27</v>
      </c>
      <c r="C559" s="76">
        <v>2.2000000000000002</v>
      </c>
      <c r="D559" s="52">
        <v>0.41</v>
      </c>
      <c r="E559" s="76">
        <v>5.6</v>
      </c>
      <c r="F559" s="52">
        <v>0.46</v>
      </c>
    </row>
    <row r="560" spans="1:13">
      <c r="A560" s="125" t="str">
        <f>chsjuv.info!A$32</f>
        <v>Y</v>
      </c>
      <c r="B560" s="125">
        <f>chsjuv.info!B$32</f>
        <v>27</v>
      </c>
      <c r="C560" s="76">
        <v>2.2999999999999998</v>
      </c>
      <c r="D560" s="52">
        <v>0.38</v>
      </c>
      <c r="E560" s="76">
        <v>6.2</v>
      </c>
      <c r="F560" s="52">
        <v>0.34</v>
      </c>
    </row>
    <row r="561" spans="1:13">
      <c r="A561" s="125" t="str">
        <f>chsjuv.info!A$32</f>
        <v>Y</v>
      </c>
      <c r="B561" s="125">
        <f>chsjuv.info!B$32</f>
        <v>27</v>
      </c>
      <c r="C561" s="76">
        <v>2.4</v>
      </c>
      <c r="D561" s="52">
        <v>0.34</v>
      </c>
      <c r="E561" s="76">
        <v>6.3</v>
      </c>
      <c r="F561" s="52">
        <v>0.33</v>
      </c>
    </row>
    <row r="562" spans="1:13">
      <c r="A562" s="125" t="str">
        <f>chsjuv.info!A$32</f>
        <v>Y</v>
      </c>
      <c r="B562" s="125">
        <f>chsjuv.info!B$32</f>
        <v>27</v>
      </c>
      <c r="C562" s="76">
        <v>2.5</v>
      </c>
      <c r="D562" s="52">
        <v>0.31</v>
      </c>
      <c r="E562" s="76">
        <v>6.4</v>
      </c>
      <c r="F562" s="52">
        <v>0.31</v>
      </c>
    </row>
    <row r="563" spans="1:13">
      <c r="A563" s="125" t="str">
        <f>chsjuv.info!A$32</f>
        <v>Y</v>
      </c>
      <c r="B563" s="125">
        <f>chsjuv.info!B$32</f>
        <v>27</v>
      </c>
      <c r="C563" s="76">
        <v>2.5499999999999998</v>
      </c>
      <c r="D563" s="52">
        <v>0.3</v>
      </c>
      <c r="E563" s="76">
        <v>7</v>
      </c>
      <c r="F563" s="52">
        <v>0.25</v>
      </c>
    </row>
    <row r="564" spans="1:13">
      <c r="A564" s="125" t="str">
        <f>chsjuv.info!A$32</f>
        <v>Y</v>
      </c>
      <c r="B564" s="125">
        <f>chsjuv.info!B$32</f>
        <v>27</v>
      </c>
      <c r="C564" s="76">
        <v>3.98</v>
      </c>
      <c r="D564" s="52">
        <v>0.3</v>
      </c>
      <c r="E564" s="76">
        <v>7.1</v>
      </c>
      <c r="F564" s="52">
        <v>0.25</v>
      </c>
    </row>
    <row r="565" spans="1:13">
      <c r="A565" s="125" t="str">
        <f>chsjuv.info!A$32</f>
        <v>Y</v>
      </c>
      <c r="B565" s="125">
        <f>chsjuv.info!B$32</f>
        <v>27</v>
      </c>
      <c r="C565" s="76">
        <v>3.99</v>
      </c>
      <c r="D565" s="52">
        <v>0</v>
      </c>
      <c r="E565" s="76">
        <v>7.2</v>
      </c>
      <c r="F565" s="52">
        <v>0.24</v>
      </c>
    </row>
    <row r="566" spans="1:13">
      <c r="A566" s="125" t="str">
        <f>chsjuv.info!A$32</f>
        <v>Y</v>
      </c>
      <c r="B566" s="125">
        <f>chsjuv.info!B$32</f>
        <v>27</v>
      </c>
      <c r="C566" s="83" t="s">
        <v>637</v>
      </c>
      <c r="E566" s="76">
        <v>7.3</v>
      </c>
      <c r="F566" s="52">
        <v>0.23</v>
      </c>
    </row>
    <row r="567" spans="1:13">
      <c r="A567" s="125" t="str">
        <f>chsjuv.info!A$32</f>
        <v>Y</v>
      </c>
      <c r="B567" s="125">
        <f>chsjuv.info!B$32</f>
        <v>27</v>
      </c>
      <c r="E567" s="76">
        <v>7.5</v>
      </c>
      <c r="F567" s="52">
        <v>0.23</v>
      </c>
    </row>
    <row r="568" spans="1:13">
      <c r="A568" s="125" t="str">
        <f>chsjuv.info!A$32</f>
        <v>Y</v>
      </c>
      <c r="B568" s="125">
        <f>chsjuv.info!B$32</f>
        <v>27</v>
      </c>
      <c r="E568" s="76">
        <v>7.6</v>
      </c>
      <c r="F568" s="52">
        <v>0.22</v>
      </c>
    </row>
    <row r="569" spans="1:13">
      <c r="A569" s="125" t="str">
        <f>chsjuv.info!A$32</f>
        <v>Y</v>
      </c>
      <c r="B569" s="125">
        <f>chsjuv.info!B$32</f>
        <v>27</v>
      </c>
      <c r="E569" s="76">
        <v>11.8</v>
      </c>
      <c r="F569" s="52">
        <v>0.22</v>
      </c>
    </row>
    <row r="570" spans="1:13">
      <c r="A570" s="125" t="str">
        <f>chsjuv.info!A$32</f>
        <v>Y</v>
      </c>
      <c r="B570" s="125">
        <f>chsjuv.info!B$32</f>
        <v>27</v>
      </c>
      <c r="E570" s="76">
        <v>11.9</v>
      </c>
      <c r="F570" s="52">
        <v>0</v>
      </c>
    </row>
    <row r="571" spans="1:13">
      <c r="A571" s="125" t="str">
        <f>chsjuv.info!A$32</f>
        <v>Y</v>
      </c>
      <c r="B571" s="125">
        <f>chsjuv.info!B$32</f>
        <v>27</v>
      </c>
    </row>
    <row r="572" spans="1:13">
      <c r="A572" s="125" t="str">
        <f>chsjuv.info!A$33</f>
        <v>Y</v>
      </c>
      <c r="B572" s="125">
        <f>chsjuv.info!B$33</f>
        <v>28</v>
      </c>
      <c r="C572" s="56" t="s">
        <v>2</v>
      </c>
      <c r="D572" s="137" t="str">
        <f>chsjuv.info!$C$33</f>
        <v>Clear</v>
      </c>
      <c r="E572" s="56" t="s">
        <v>0</v>
      </c>
      <c r="F572" s="137" t="str">
        <f>chsjuv.info!$C$33</f>
        <v>Clear</v>
      </c>
      <c r="G572" s="56" t="s">
        <v>3</v>
      </c>
      <c r="H572" s="137" t="str">
        <f>chsjuv.info!$C$33</f>
        <v>Clear</v>
      </c>
      <c r="I572" s="56" t="s">
        <v>97</v>
      </c>
      <c r="J572" s="137" t="str">
        <f>chsjuv.info!$C$33</f>
        <v>Clear</v>
      </c>
      <c r="L572" s="144" t="s">
        <v>163</v>
      </c>
      <c r="M572" s="144" t="s">
        <v>597</v>
      </c>
    </row>
    <row r="573" spans="1:13">
      <c r="A573" s="125" t="str">
        <f>chsjuv.info!A$33</f>
        <v>Y</v>
      </c>
      <c r="B573" s="125">
        <f>chsjuv.info!B$33</f>
        <v>28</v>
      </c>
      <c r="C573" s="76">
        <v>0</v>
      </c>
      <c r="D573" s="52">
        <v>1</v>
      </c>
      <c r="E573" s="76">
        <v>0.2</v>
      </c>
      <c r="F573" s="52">
        <v>0</v>
      </c>
      <c r="I573" s="102">
        <v>0</v>
      </c>
      <c r="J573" s="52">
        <v>0</v>
      </c>
      <c r="L573" s="122">
        <v>0.1</v>
      </c>
      <c r="M573" s="52" t="s">
        <v>379</v>
      </c>
    </row>
    <row r="574" spans="1:13">
      <c r="A574" s="125" t="str">
        <f>chsjuv.info!A$33</f>
        <v>Y</v>
      </c>
      <c r="B574" s="125">
        <f>chsjuv.info!B$33</f>
        <v>28</v>
      </c>
      <c r="C574" s="76">
        <v>0.8</v>
      </c>
      <c r="D574" s="52">
        <v>1</v>
      </c>
      <c r="E574" s="76">
        <v>0.3</v>
      </c>
      <c r="F574" s="52">
        <v>0.36</v>
      </c>
      <c r="I574" s="102">
        <v>0.1</v>
      </c>
      <c r="J574" s="52">
        <v>0.4</v>
      </c>
      <c r="L574" s="122">
        <v>1</v>
      </c>
      <c r="M574" s="52" t="s">
        <v>569</v>
      </c>
    </row>
    <row r="575" spans="1:13">
      <c r="A575" s="125" t="str">
        <f>chsjuv.info!A$33</f>
        <v>Y</v>
      </c>
      <c r="B575" s="125">
        <f>chsjuv.info!B$33</f>
        <v>28</v>
      </c>
      <c r="C575" s="76">
        <v>0.9</v>
      </c>
      <c r="D575" s="52">
        <v>0.99</v>
      </c>
      <c r="E575" s="76">
        <v>0.6</v>
      </c>
      <c r="F575" s="52">
        <v>0.45</v>
      </c>
      <c r="I575" s="102">
        <v>1</v>
      </c>
      <c r="J575" s="52">
        <v>1</v>
      </c>
      <c r="L575" s="122">
        <v>2</v>
      </c>
      <c r="M575" s="52" t="s">
        <v>190</v>
      </c>
    </row>
    <row r="576" spans="1:13">
      <c r="A576" s="125" t="str">
        <f>chsjuv.info!A$33</f>
        <v>Y</v>
      </c>
      <c r="B576" s="125">
        <f>chsjuv.info!B$33</f>
        <v>28</v>
      </c>
      <c r="C576" s="76">
        <v>1.1000000000000001</v>
      </c>
      <c r="D576" s="52">
        <v>0.99</v>
      </c>
      <c r="E576" s="76">
        <v>0.7</v>
      </c>
      <c r="F576" s="52">
        <v>0.49</v>
      </c>
      <c r="I576" s="102">
        <v>2</v>
      </c>
      <c r="J576" s="52">
        <v>0.4</v>
      </c>
      <c r="L576" s="122">
        <v>3</v>
      </c>
      <c r="M576" s="52" t="s">
        <v>511</v>
      </c>
    </row>
    <row r="577" spans="1:13">
      <c r="A577" s="125" t="str">
        <f>chsjuv.info!A$33</f>
        <v>Y</v>
      </c>
      <c r="B577" s="125">
        <f>chsjuv.info!B$33</f>
        <v>28</v>
      </c>
      <c r="C577" s="76">
        <v>1.2</v>
      </c>
      <c r="D577" s="52">
        <v>0.98</v>
      </c>
      <c r="E577" s="76">
        <v>0.9</v>
      </c>
      <c r="F577" s="52">
        <v>0.55000000000000004</v>
      </c>
      <c r="I577" s="102">
        <v>3</v>
      </c>
      <c r="J577" s="52">
        <v>0.4</v>
      </c>
      <c r="L577" s="122">
        <v>4</v>
      </c>
      <c r="M577" s="52" t="s">
        <v>512</v>
      </c>
    </row>
    <row r="578" spans="1:13">
      <c r="A578" s="125" t="str">
        <f>chsjuv.info!A$33</f>
        <v>Y</v>
      </c>
      <c r="B578" s="125">
        <f>chsjuv.info!B$33</f>
        <v>28</v>
      </c>
      <c r="C578" s="76">
        <v>1.4</v>
      </c>
      <c r="D578" s="52">
        <v>0.98</v>
      </c>
      <c r="E578" s="76">
        <v>1</v>
      </c>
      <c r="F578" s="52">
        <v>0.59</v>
      </c>
      <c r="I578" s="102">
        <v>3.7</v>
      </c>
      <c r="J578" s="52">
        <v>1</v>
      </c>
      <c r="L578" s="122">
        <v>5</v>
      </c>
      <c r="M578" s="52" t="s">
        <v>594</v>
      </c>
    </row>
    <row r="579" spans="1:13">
      <c r="A579" s="125" t="str">
        <f>chsjuv.info!A$33</f>
        <v>Y</v>
      </c>
      <c r="B579" s="125">
        <f>chsjuv.info!B$33</f>
        <v>28</v>
      </c>
      <c r="C579" s="76">
        <v>1.5</v>
      </c>
      <c r="D579" s="52">
        <v>0.97</v>
      </c>
      <c r="E579" s="76">
        <v>1.2</v>
      </c>
      <c r="F579" s="52">
        <v>0.65</v>
      </c>
      <c r="I579" s="102">
        <v>4</v>
      </c>
      <c r="J579" s="52">
        <v>1</v>
      </c>
      <c r="L579" s="122">
        <v>7</v>
      </c>
      <c r="M579" s="52" t="s">
        <v>513</v>
      </c>
    </row>
    <row r="580" spans="1:13">
      <c r="A580" s="125" t="str">
        <f>chsjuv.info!A$33</f>
        <v>Y</v>
      </c>
      <c r="B580" s="125">
        <f>chsjuv.info!B$33</f>
        <v>28</v>
      </c>
      <c r="C580" s="76">
        <v>1.6</v>
      </c>
      <c r="D580" s="52">
        <v>0.96</v>
      </c>
      <c r="E580" s="76">
        <v>1.3</v>
      </c>
      <c r="F580" s="52">
        <v>0.69</v>
      </c>
      <c r="I580" s="102">
        <v>4.7</v>
      </c>
      <c r="J580" s="52">
        <v>1</v>
      </c>
      <c r="L580" s="122">
        <v>8</v>
      </c>
      <c r="M580" s="52" t="s">
        <v>514</v>
      </c>
    </row>
    <row r="581" spans="1:13">
      <c r="A581" s="125" t="str">
        <f>chsjuv.info!A$33</f>
        <v>Y</v>
      </c>
      <c r="B581" s="125">
        <f>chsjuv.info!B$33</f>
        <v>28</v>
      </c>
      <c r="C581" s="76">
        <v>1.7</v>
      </c>
      <c r="D581" s="52">
        <v>0.96</v>
      </c>
      <c r="E581" s="76">
        <v>1.4</v>
      </c>
      <c r="F581" s="52">
        <v>0.72</v>
      </c>
      <c r="I581" s="102">
        <v>5</v>
      </c>
      <c r="J581" s="52">
        <v>1</v>
      </c>
      <c r="L581" s="122">
        <v>9</v>
      </c>
      <c r="M581" s="52" t="s">
        <v>515</v>
      </c>
    </row>
    <row r="582" spans="1:13">
      <c r="A582" s="125" t="str">
        <f>chsjuv.info!A$33</f>
        <v>Y</v>
      </c>
      <c r="B582" s="125">
        <f>chsjuv.info!B$33</f>
        <v>28</v>
      </c>
      <c r="C582" s="76">
        <v>1.8</v>
      </c>
      <c r="D582" s="52">
        <v>0.95</v>
      </c>
      <c r="E582" s="76">
        <v>1.7</v>
      </c>
      <c r="F582" s="52">
        <v>0.81</v>
      </c>
      <c r="I582" s="102">
        <v>5.7</v>
      </c>
      <c r="J582" s="52">
        <v>0.4</v>
      </c>
      <c r="L582" s="122">
        <v>10</v>
      </c>
      <c r="M582" s="52" t="s">
        <v>516</v>
      </c>
    </row>
    <row r="583" spans="1:13">
      <c r="A583" s="125" t="str">
        <f>chsjuv.info!A$33</f>
        <v>Y</v>
      </c>
      <c r="B583" s="125">
        <f>chsjuv.info!B$33</f>
        <v>28</v>
      </c>
      <c r="C583" s="76">
        <v>1.9</v>
      </c>
      <c r="D583" s="52">
        <v>0.94</v>
      </c>
      <c r="E583" s="76">
        <v>1.9</v>
      </c>
      <c r="F583" s="52">
        <v>0.87</v>
      </c>
      <c r="I583" s="102">
        <v>7</v>
      </c>
      <c r="J583" s="52">
        <v>1</v>
      </c>
      <c r="L583" s="123" t="s">
        <v>517</v>
      </c>
    </row>
    <row r="584" spans="1:13">
      <c r="A584" s="125" t="str">
        <f>chsjuv.info!A$33</f>
        <v>Y</v>
      </c>
      <c r="B584" s="125">
        <f>chsjuv.info!B$33</f>
        <v>28</v>
      </c>
      <c r="C584" s="76">
        <v>2</v>
      </c>
      <c r="D584" s="52">
        <v>0.93</v>
      </c>
      <c r="E584" s="76">
        <v>2.2999999999999998</v>
      </c>
      <c r="F584" s="52">
        <v>0.95</v>
      </c>
      <c r="I584" s="102">
        <v>8</v>
      </c>
      <c r="J584" s="52">
        <v>1</v>
      </c>
    </row>
    <row r="585" spans="1:13">
      <c r="A585" s="125" t="str">
        <f>chsjuv.info!A$33</f>
        <v>Y</v>
      </c>
      <c r="B585" s="125">
        <f>chsjuv.info!B$33</f>
        <v>28</v>
      </c>
      <c r="C585" s="76">
        <v>2.1</v>
      </c>
      <c r="D585" s="52">
        <v>0.92</v>
      </c>
      <c r="E585" s="76">
        <v>2.4</v>
      </c>
      <c r="F585" s="52">
        <v>0.96</v>
      </c>
      <c r="I585" s="102">
        <v>9</v>
      </c>
      <c r="J585" s="52">
        <v>0.4</v>
      </c>
    </row>
    <row r="586" spans="1:13">
      <c r="A586" s="125" t="str">
        <f>chsjuv.info!A$33</f>
        <v>Y</v>
      </c>
      <c r="B586" s="125">
        <f>chsjuv.info!B$33</f>
        <v>28</v>
      </c>
      <c r="C586" s="76">
        <v>2.2000000000000002</v>
      </c>
      <c r="D586" s="52">
        <v>0.91</v>
      </c>
      <c r="E586" s="76">
        <v>2.5</v>
      </c>
      <c r="F586" s="52">
        <v>0.98</v>
      </c>
      <c r="I586" s="102">
        <v>9.6999999999999993</v>
      </c>
      <c r="J586" s="52">
        <v>0.4</v>
      </c>
    </row>
    <row r="587" spans="1:13">
      <c r="A587" s="125" t="str">
        <f>chsjuv.info!A$33</f>
        <v>Y</v>
      </c>
      <c r="B587" s="125">
        <f>chsjuv.info!B$33</f>
        <v>28</v>
      </c>
      <c r="C587" s="76">
        <v>2.2999999999999998</v>
      </c>
      <c r="D587" s="52">
        <v>0.9</v>
      </c>
      <c r="E587" s="76">
        <v>2.6</v>
      </c>
      <c r="F587" s="52">
        <v>0.99</v>
      </c>
      <c r="I587" s="102">
        <v>10</v>
      </c>
      <c r="J587" s="52">
        <v>0.4</v>
      </c>
    </row>
    <row r="588" spans="1:13">
      <c r="A588" s="125" t="str">
        <f>chsjuv.info!A$33</f>
        <v>Y</v>
      </c>
      <c r="B588" s="125">
        <f>chsjuv.info!B$33</f>
        <v>28</v>
      </c>
      <c r="C588" s="76">
        <v>2.4</v>
      </c>
      <c r="D588" s="52">
        <v>0.88</v>
      </c>
      <c r="E588" s="76">
        <v>2.7</v>
      </c>
      <c r="F588" s="52">
        <v>0.99</v>
      </c>
      <c r="I588" s="102">
        <v>11</v>
      </c>
      <c r="J588" s="52">
        <v>0</v>
      </c>
    </row>
    <row r="589" spans="1:13">
      <c r="A589" s="125" t="str">
        <f>chsjuv.info!A$33</f>
        <v>Y</v>
      </c>
      <c r="B589" s="125">
        <f>chsjuv.info!B$33</f>
        <v>28</v>
      </c>
      <c r="C589" s="76">
        <v>2.5</v>
      </c>
      <c r="D589" s="52">
        <v>0.87</v>
      </c>
      <c r="E589" s="76">
        <v>2.8</v>
      </c>
      <c r="F589" s="52">
        <v>1</v>
      </c>
    </row>
    <row r="590" spans="1:13">
      <c r="A590" s="125" t="str">
        <f>chsjuv.info!A$33</f>
        <v>Y</v>
      </c>
      <c r="B590" s="125">
        <f>chsjuv.info!B$33</f>
        <v>28</v>
      </c>
      <c r="C590" s="76">
        <v>2.6</v>
      </c>
      <c r="D590" s="52">
        <v>0.85</v>
      </c>
      <c r="E590" s="76">
        <v>3</v>
      </c>
      <c r="F590" s="52">
        <v>1</v>
      </c>
    </row>
    <row r="591" spans="1:13">
      <c r="A591" s="125" t="str">
        <f>chsjuv.info!A$33</f>
        <v>Y</v>
      </c>
      <c r="B591" s="125">
        <f>chsjuv.info!B$33</f>
        <v>28</v>
      </c>
      <c r="C591" s="76">
        <v>2.7</v>
      </c>
      <c r="D591" s="52">
        <v>0.84</v>
      </c>
      <c r="E591" s="76">
        <v>3.1</v>
      </c>
      <c r="F591" s="52">
        <v>0.99</v>
      </c>
    </row>
    <row r="592" spans="1:13">
      <c r="A592" s="125" t="str">
        <f>chsjuv.info!A$33</f>
        <v>Y</v>
      </c>
      <c r="B592" s="125">
        <f>chsjuv.info!B$33</f>
        <v>28</v>
      </c>
      <c r="C592" s="76">
        <v>3.5</v>
      </c>
      <c r="D592" s="52">
        <v>0.68</v>
      </c>
      <c r="E592" s="76">
        <v>3.2</v>
      </c>
      <c r="F592" s="52">
        <v>0.99</v>
      </c>
    </row>
    <row r="593" spans="1:6">
      <c r="A593" s="125" t="str">
        <f>chsjuv.info!A$33</f>
        <v>Y</v>
      </c>
      <c r="B593" s="125">
        <f>chsjuv.info!B$33</f>
        <v>28</v>
      </c>
      <c r="C593" s="76">
        <v>3.6</v>
      </c>
      <c r="D593" s="52">
        <v>0.65</v>
      </c>
      <c r="E593" s="76">
        <v>3.4</v>
      </c>
      <c r="F593" s="52">
        <v>0.97</v>
      </c>
    </row>
    <row r="594" spans="1:6">
      <c r="A594" s="125" t="str">
        <f>chsjuv.info!A$33</f>
        <v>Y</v>
      </c>
      <c r="B594" s="125">
        <f>chsjuv.info!B$33</f>
        <v>28</v>
      </c>
      <c r="C594" s="76">
        <v>3.8</v>
      </c>
      <c r="D594" s="52">
        <v>0.61</v>
      </c>
      <c r="E594" s="76">
        <v>3.9</v>
      </c>
      <c r="F594" s="52">
        <v>0.87</v>
      </c>
    </row>
    <row r="595" spans="1:6">
      <c r="A595" s="125" t="str">
        <f>chsjuv.info!A$33</f>
        <v>Y</v>
      </c>
      <c r="B595" s="125">
        <f>chsjuv.info!B$33</f>
        <v>28</v>
      </c>
      <c r="C595" s="76">
        <v>3.9</v>
      </c>
      <c r="D595" s="52">
        <v>0.57999999999999996</v>
      </c>
      <c r="E595" s="76">
        <v>4.0999999999999996</v>
      </c>
      <c r="F595" s="52">
        <v>0.81</v>
      </c>
    </row>
    <row r="596" spans="1:6">
      <c r="A596" s="125" t="str">
        <f>chsjuv.info!A$33</f>
        <v>Y</v>
      </c>
      <c r="B596" s="125">
        <f>chsjuv.info!B$33</f>
        <v>28</v>
      </c>
      <c r="C596" s="76">
        <v>4</v>
      </c>
      <c r="D596" s="52">
        <v>0.56000000000000005</v>
      </c>
      <c r="E596" s="76">
        <v>4.2</v>
      </c>
      <c r="F596" s="52">
        <v>0.79</v>
      </c>
    </row>
    <row r="597" spans="1:6">
      <c r="A597" s="125" t="str">
        <f>chsjuv.info!A$33</f>
        <v>Y</v>
      </c>
      <c r="B597" s="125">
        <f>chsjuv.info!B$33</f>
        <v>28</v>
      </c>
      <c r="C597" s="76">
        <v>4.0999999999999996</v>
      </c>
      <c r="D597" s="52">
        <v>0.53</v>
      </c>
      <c r="E597" s="76">
        <v>4.3</v>
      </c>
      <c r="F597" s="52">
        <v>0.76</v>
      </c>
    </row>
    <row r="598" spans="1:6">
      <c r="A598" s="125" t="str">
        <f>chsjuv.info!A$33</f>
        <v>Y</v>
      </c>
      <c r="B598" s="125">
        <f>chsjuv.info!B$33</f>
        <v>28</v>
      </c>
      <c r="C598" s="76">
        <v>4.2</v>
      </c>
      <c r="D598" s="52">
        <v>0.51</v>
      </c>
      <c r="E598" s="76">
        <v>4.4000000000000004</v>
      </c>
      <c r="F598" s="52">
        <v>0.72</v>
      </c>
    </row>
    <row r="599" spans="1:6">
      <c r="A599" s="125" t="str">
        <f>chsjuv.info!A$33</f>
        <v>Y</v>
      </c>
      <c r="B599" s="125">
        <f>chsjuv.info!B$33</f>
        <v>28</v>
      </c>
      <c r="C599" s="76">
        <v>4.4000000000000004</v>
      </c>
      <c r="D599" s="52">
        <v>0.45</v>
      </c>
      <c r="E599" s="76">
        <v>4.5999999999999996</v>
      </c>
      <c r="F599" s="52">
        <v>0.66</v>
      </c>
    </row>
    <row r="600" spans="1:6">
      <c r="A600" s="125" t="str">
        <f>chsjuv.info!A$33</f>
        <v>Y</v>
      </c>
      <c r="B600" s="125">
        <f>chsjuv.info!B$33</f>
        <v>28</v>
      </c>
      <c r="C600" s="76">
        <v>4.5</v>
      </c>
      <c r="D600" s="52">
        <v>0.43</v>
      </c>
      <c r="E600" s="76">
        <v>4.7</v>
      </c>
      <c r="F600" s="52">
        <v>0.62</v>
      </c>
    </row>
    <row r="601" spans="1:6">
      <c r="A601" s="125" t="str">
        <f>chsjuv.info!A$33</f>
        <v>Y</v>
      </c>
      <c r="B601" s="125">
        <f>chsjuv.info!B$33</f>
        <v>28</v>
      </c>
      <c r="C601" s="76">
        <v>4.5999999999999996</v>
      </c>
      <c r="D601" s="52">
        <v>0.4</v>
      </c>
      <c r="E601" s="76">
        <v>4.8</v>
      </c>
      <c r="F601" s="52">
        <v>0.59</v>
      </c>
    </row>
    <row r="602" spans="1:6">
      <c r="A602" s="125" t="str">
        <f>chsjuv.info!A$33</f>
        <v>Y</v>
      </c>
      <c r="B602" s="125">
        <f>chsjuv.info!B$33</f>
        <v>28</v>
      </c>
      <c r="C602" s="76">
        <v>4.7</v>
      </c>
      <c r="D602" s="52">
        <v>0.38</v>
      </c>
      <c r="E602" s="76">
        <v>4.9000000000000004</v>
      </c>
      <c r="F602" s="52">
        <v>0.56000000000000005</v>
      </c>
    </row>
    <row r="603" spans="1:6">
      <c r="A603" s="125" t="str">
        <f>chsjuv.info!A$33</f>
        <v>Y</v>
      </c>
      <c r="B603" s="125">
        <f>chsjuv.info!B$33</f>
        <v>28</v>
      </c>
      <c r="C603" s="76">
        <v>4.8</v>
      </c>
      <c r="D603" s="52">
        <v>0.36</v>
      </c>
      <c r="E603" s="76">
        <v>5</v>
      </c>
      <c r="F603" s="52">
        <v>0.52</v>
      </c>
    </row>
    <row r="604" spans="1:6">
      <c r="A604" s="125" t="str">
        <f>chsjuv.info!A$33</f>
        <v>Y</v>
      </c>
      <c r="B604" s="125">
        <f>chsjuv.info!B$33</f>
        <v>28</v>
      </c>
      <c r="C604" s="76">
        <v>4.9000000000000004</v>
      </c>
      <c r="D604" s="52">
        <v>0.33</v>
      </c>
      <c r="E604" s="76">
        <v>5.2</v>
      </c>
      <c r="F604" s="52">
        <v>0.46</v>
      </c>
    </row>
    <row r="605" spans="1:6">
      <c r="A605" s="125" t="str">
        <f>chsjuv.info!A$33</f>
        <v>Y</v>
      </c>
      <c r="B605" s="125">
        <f>chsjuv.info!B$33</f>
        <v>28</v>
      </c>
      <c r="C605" s="76">
        <v>5.4</v>
      </c>
      <c r="D605" s="52">
        <v>0.23</v>
      </c>
      <c r="E605" s="76">
        <v>5.3</v>
      </c>
      <c r="F605" s="52">
        <v>0.42</v>
      </c>
    </row>
    <row r="606" spans="1:6">
      <c r="A606" s="125" t="str">
        <f>chsjuv.info!A$33</f>
        <v>Y</v>
      </c>
      <c r="B606" s="125">
        <f>chsjuv.info!B$33</f>
        <v>28</v>
      </c>
      <c r="C606" s="76">
        <v>5.5</v>
      </c>
      <c r="D606" s="52">
        <v>0.21</v>
      </c>
      <c r="E606" s="76">
        <v>5.5</v>
      </c>
      <c r="F606" s="52">
        <v>0.36</v>
      </c>
    </row>
    <row r="607" spans="1:6">
      <c r="A607" s="125" t="str">
        <f>chsjuv.info!A$33</f>
        <v>Y</v>
      </c>
      <c r="B607" s="125">
        <f>chsjuv.info!B$33</f>
        <v>28</v>
      </c>
      <c r="C607" s="76">
        <v>5.53</v>
      </c>
      <c r="D607" s="52">
        <v>0.2</v>
      </c>
      <c r="E607" s="76">
        <v>5.6</v>
      </c>
      <c r="F607" s="52">
        <v>0</v>
      </c>
    </row>
    <row r="608" spans="1:6">
      <c r="A608" s="125" t="str">
        <f>chsjuv.info!A$33</f>
        <v>Y</v>
      </c>
      <c r="B608" s="125">
        <f>chsjuv.info!B$33</f>
        <v>28</v>
      </c>
      <c r="C608" s="76">
        <v>5.54</v>
      </c>
      <c r="D608" s="52">
        <v>0</v>
      </c>
    </row>
    <row r="609" spans="1:2">
      <c r="A609" s="125" t="str">
        <f>chsjuv.info!A$33</f>
        <v>Y</v>
      </c>
      <c r="B609" s="125">
        <f>chsjuv.info!B$33</f>
        <v>28</v>
      </c>
    </row>
    <row r="610" spans="1:2">
      <c r="A610" s="125" t="s">
        <v>109</v>
      </c>
    </row>
    <row r="611" spans="1:2">
      <c r="A611" s="125" t="s">
        <v>109</v>
      </c>
    </row>
    <row r="612" spans="1:2">
      <c r="A612" s="125" t="s">
        <v>109</v>
      </c>
    </row>
    <row r="613" spans="1:2">
      <c r="A613" s="125" t="s">
        <v>109</v>
      </c>
    </row>
    <row r="614" spans="1:2">
      <c r="A614" s="125" t="s">
        <v>109</v>
      </c>
    </row>
    <row r="615" spans="1:2">
      <c r="A615" s="125" t="s">
        <v>109</v>
      </c>
    </row>
    <row r="616" spans="1:2">
      <c r="A616" s="125" t="s">
        <v>109</v>
      </c>
    </row>
    <row r="617" spans="1:2">
      <c r="A617" s="125" t="s">
        <v>109</v>
      </c>
    </row>
    <row r="618" spans="1:2">
      <c r="A618" s="125" t="s">
        <v>109</v>
      </c>
    </row>
    <row r="619" spans="1:2">
      <c r="A619" s="125" t="s">
        <v>109</v>
      </c>
    </row>
    <row r="620" spans="1:2">
      <c r="A620" s="125" t="s">
        <v>109</v>
      </c>
    </row>
    <row r="621" spans="1:2">
      <c r="A621" s="125" t="s">
        <v>109</v>
      </c>
    </row>
    <row r="622" spans="1:2">
      <c r="A622" s="125" t="s">
        <v>109</v>
      </c>
    </row>
    <row r="623" spans="1:2">
      <c r="A623" s="125" t="s">
        <v>109</v>
      </c>
    </row>
    <row r="624" spans="1:2">
      <c r="A624" s="125" t="s">
        <v>109</v>
      </c>
    </row>
    <row r="625" spans="1:1">
      <c r="A625" s="125" t="s">
        <v>109</v>
      </c>
    </row>
    <row r="626" spans="1:1">
      <c r="A626" s="125" t="s">
        <v>109</v>
      </c>
    </row>
    <row r="627" spans="1:1">
      <c r="A627" s="125" t="s">
        <v>109</v>
      </c>
    </row>
    <row r="628" spans="1:1">
      <c r="A628" s="125" t="s">
        <v>109</v>
      </c>
    </row>
    <row r="629" spans="1:1">
      <c r="A629" s="125" t="s">
        <v>109</v>
      </c>
    </row>
    <row r="630" spans="1:1">
      <c r="A630" s="125" t="s">
        <v>109</v>
      </c>
    </row>
    <row r="631" spans="1:1">
      <c r="A631" s="125" t="s">
        <v>109</v>
      </c>
    </row>
    <row r="632" spans="1:1">
      <c r="A632" s="125" t="s">
        <v>109</v>
      </c>
    </row>
    <row r="633" spans="1:1">
      <c r="A633" s="125" t="s">
        <v>109</v>
      </c>
    </row>
    <row r="634" spans="1:1">
      <c r="A634" s="125" t="s">
        <v>109</v>
      </c>
    </row>
    <row r="635" spans="1:1">
      <c r="A635" s="125" t="s">
        <v>109</v>
      </c>
    </row>
    <row r="636" spans="1:1">
      <c r="A636" s="125" t="s">
        <v>109</v>
      </c>
    </row>
    <row r="637" spans="1:1">
      <c r="A637" s="125" t="s">
        <v>109</v>
      </c>
    </row>
    <row r="638" spans="1:1">
      <c r="A638" s="125" t="s">
        <v>109</v>
      </c>
    </row>
    <row r="639" spans="1:1">
      <c r="A639" s="125" t="s">
        <v>109</v>
      </c>
    </row>
    <row r="640" spans="1:1">
      <c r="A640" s="125" t="s">
        <v>109</v>
      </c>
    </row>
    <row r="641" spans="1:1">
      <c r="A641" s="125" t="s">
        <v>109</v>
      </c>
    </row>
    <row r="642" spans="1:1">
      <c r="A642" s="125" t="s">
        <v>109</v>
      </c>
    </row>
    <row r="643" spans="1:1">
      <c r="A643" s="125" t="s">
        <v>109</v>
      </c>
    </row>
    <row r="644" spans="1:1">
      <c r="A644" s="125" t="s">
        <v>109</v>
      </c>
    </row>
    <row r="645" spans="1:1">
      <c r="A645" s="125" t="s">
        <v>109</v>
      </c>
    </row>
    <row r="646" spans="1:1">
      <c r="A646" s="125" t="s">
        <v>109</v>
      </c>
    </row>
    <row r="647" spans="1:1">
      <c r="A647" s="125" t="s">
        <v>109</v>
      </c>
    </row>
    <row r="648" spans="1:1">
      <c r="A648" s="125" t="s">
        <v>109</v>
      </c>
    </row>
    <row r="649" spans="1:1">
      <c r="A649" s="125" t="s">
        <v>109</v>
      </c>
    </row>
    <row r="650" spans="1:1">
      <c r="A650" s="125" t="s">
        <v>109</v>
      </c>
    </row>
    <row r="651" spans="1:1">
      <c r="A651" s="125" t="s">
        <v>109</v>
      </c>
    </row>
    <row r="652" spans="1:1">
      <c r="A652" s="125" t="s">
        <v>109</v>
      </c>
    </row>
    <row r="653" spans="1:1">
      <c r="A653" s="125" t="s">
        <v>109</v>
      </c>
    </row>
    <row r="654" spans="1:1">
      <c r="A654" s="125" t="s">
        <v>109</v>
      </c>
    </row>
    <row r="655" spans="1:1">
      <c r="A655" s="125" t="s">
        <v>109</v>
      </c>
    </row>
    <row r="656" spans="1:1">
      <c r="A656" s="125" t="s">
        <v>109</v>
      </c>
    </row>
    <row r="657" spans="1:1">
      <c r="A657" s="125" t="s">
        <v>109</v>
      </c>
    </row>
    <row r="658" spans="1:1">
      <c r="A658" s="125" t="s">
        <v>109</v>
      </c>
    </row>
    <row r="659" spans="1:1">
      <c r="A659" s="125" t="s">
        <v>109</v>
      </c>
    </row>
    <row r="660" spans="1:1">
      <c r="A660" s="125" t="s">
        <v>109</v>
      </c>
    </row>
    <row r="661" spans="1:1">
      <c r="A661" s="125" t="s">
        <v>109</v>
      </c>
    </row>
    <row r="662" spans="1:1">
      <c r="A662" s="125" t="s">
        <v>109</v>
      </c>
    </row>
    <row r="663" spans="1:1">
      <c r="A663" s="125" t="s">
        <v>109</v>
      </c>
    </row>
    <row r="664" spans="1:1">
      <c r="A664" s="125" t="s">
        <v>109</v>
      </c>
    </row>
    <row r="665" spans="1:1">
      <c r="A665" s="125" t="s">
        <v>109</v>
      </c>
    </row>
    <row r="666" spans="1:1">
      <c r="A666" s="125" t="s">
        <v>109</v>
      </c>
    </row>
    <row r="667" spans="1:1">
      <c r="A667" s="125" t="s">
        <v>109</v>
      </c>
    </row>
    <row r="668" spans="1:1">
      <c r="A668" s="125" t="s">
        <v>109</v>
      </c>
    </row>
    <row r="669" spans="1:1">
      <c r="A669" s="125" t="s">
        <v>109</v>
      </c>
    </row>
    <row r="670" spans="1:1">
      <c r="A670" s="125" t="s">
        <v>109</v>
      </c>
    </row>
    <row r="671" spans="1:1">
      <c r="A671" s="125" t="s">
        <v>109</v>
      </c>
    </row>
    <row r="672" spans="1:1">
      <c r="A672" s="125" t="s">
        <v>109</v>
      </c>
    </row>
    <row r="673" spans="1:1">
      <c r="A673" s="125" t="s">
        <v>109</v>
      </c>
    </row>
    <row r="674" spans="1:1">
      <c r="A674" s="125" t="s">
        <v>109</v>
      </c>
    </row>
    <row r="675" spans="1:1">
      <c r="A675" s="125" t="s">
        <v>109</v>
      </c>
    </row>
    <row r="676" spans="1:1">
      <c r="A676" s="125" t="s">
        <v>109</v>
      </c>
    </row>
    <row r="677" spans="1:1">
      <c r="A677" s="125" t="s">
        <v>109</v>
      </c>
    </row>
    <row r="678" spans="1:1">
      <c r="A678" s="125" t="s">
        <v>109</v>
      </c>
    </row>
    <row r="679" spans="1:1">
      <c r="A679" s="125" t="s">
        <v>109</v>
      </c>
    </row>
    <row r="680" spans="1:1">
      <c r="A680" s="125" t="s">
        <v>109</v>
      </c>
    </row>
    <row r="681" spans="1:1">
      <c r="A681" s="125" t="s">
        <v>109</v>
      </c>
    </row>
    <row r="682" spans="1:1">
      <c r="A682" s="125" t="s">
        <v>109</v>
      </c>
    </row>
    <row r="683" spans="1:1">
      <c r="A683" s="125" t="s">
        <v>109</v>
      </c>
    </row>
    <row r="684" spans="1:1">
      <c r="A684" s="125" t="s">
        <v>109</v>
      </c>
    </row>
    <row r="685" spans="1:1">
      <c r="A685" s="125" t="s">
        <v>109</v>
      </c>
    </row>
    <row r="686" spans="1:1">
      <c r="A686" s="125" t="s">
        <v>109</v>
      </c>
    </row>
    <row r="687" spans="1:1">
      <c r="A687" s="125" t="s">
        <v>109</v>
      </c>
    </row>
    <row r="688" spans="1:1">
      <c r="A688" s="125" t="s">
        <v>109</v>
      </c>
    </row>
    <row r="689" spans="1:1">
      <c r="A689" s="125" t="s">
        <v>109</v>
      </c>
    </row>
    <row r="690" spans="1:1">
      <c r="A690" s="125" t="s">
        <v>109</v>
      </c>
    </row>
    <row r="691" spans="1:1">
      <c r="A691" s="125" t="s">
        <v>109</v>
      </c>
    </row>
    <row r="692" spans="1:1">
      <c r="A692" s="125" t="s">
        <v>109</v>
      </c>
    </row>
    <row r="693" spans="1:1">
      <c r="A693" s="125" t="s">
        <v>109</v>
      </c>
    </row>
    <row r="694" spans="1:1">
      <c r="A694" s="125" t="s">
        <v>109</v>
      </c>
    </row>
    <row r="695" spans="1:1">
      <c r="A695" s="125" t="s">
        <v>109</v>
      </c>
    </row>
    <row r="696" spans="1:1">
      <c r="A696" s="125" t="s">
        <v>109</v>
      </c>
    </row>
    <row r="697" spans="1:1">
      <c r="A697" s="125" t="s">
        <v>109</v>
      </c>
    </row>
    <row r="698" spans="1:1">
      <c r="A698" s="125" t="s">
        <v>109</v>
      </c>
    </row>
    <row r="699" spans="1:1">
      <c r="A699" s="125" t="s">
        <v>109</v>
      </c>
    </row>
    <row r="700" spans="1:1">
      <c r="A700" s="125" t="s">
        <v>109</v>
      </c>
    </row>
    <row r="701" spans="1:1">
      <c r="A701" s="125" t="s">
        <v>109</v>
      </c>
    </row>
    <row r="702" spans="1:1">
      <c r="A702" s="125" t="s">
        <v>109</v>
      </c>
    </row>
    <row r="703" spans="1:1">
      <c r="A703" s="125" t="s">
        <v>109</v>
      </c>
    </row>
    <row r="704" spans="1:1">
      <c r="A704" s="125" t="s">
        <v>109</v>
      </c>
    </row>
    <row r="705" spans="1:1">
      <c r="A705" s="125" t="s">
        <v>109</v>
      </c>
    </row>
    <row r="706" spans="1:1">
      <c r="A706" s="125" t="s">
        <v>109</v>
      </c>
    </row>
    <row r="707" spans="1:1">
      <c r="A707" s="125" t="s">
        <v>109</v>
      </c>
    </row>
    <row r="708" spans="1:1">
      <c r="A708" s="125" t="s">
        <v>109</v>
      </c>
    </row>
    <row r="709" spans="1:1">
      <c r="A709" s="125" t="s">
        <v>109</v>
      </c>
    </row>
    <row r="710" spans="1:1">
      <c r="A710" s="125" t="s">
        <v>109</v>
      </c>
    </row>
    <row r="711" spans="1:1">
      <c r="A711" s="125" t="s">
        <v>109</v>
      </c>
    </row>
    <row r="712" spans="1:1">
      <c r="A712" s="125" t="s">
        <v>109</v>
      </c>
    </row>
    <row r="713" spans="1:1">
      <c r="A713" s="125" t="s">
        <v>109</v>
      </c>
    </row>
    <row r="714" spans="1:1">
      <c r="A714" s="125" t="s">
        <v>109</v>
      </c>
    </row>
    <row r="715" spans="1:1">
      <c r="A715" s="125" t="s">
        <v>109</v>
      </c>
    </row>
    <row r="716" spans="1:1">
      <c r="A716" s="125" t="s">
        <v>109</v>
      </c>
    </row>
    <row r="717" spans="1:1">
      <c r="A717" s="125" t="s">
        <v>109</v>
      </c>
    </row>
    <row r="718" spans="1:1">
      <c r="A718" s="125" t="s">
        <v>109</v>
      </c>
    </row>
    <row r="719" spans="1:1">
      <c r="A719" s="125" t="s">
        <v>109</v>
      </c>
    </row>
    <row r="720" spans="1:1">
      <c r="A720" s="125" t="s">
        <v>109</v>
      </c>
    </row>
    <row r="721" spans="1:1">
      <c r="A721" s="125" t="s">
        <v>109</v>
      </c>
    </row>
    <row r="722" spans="1:1">
      <c r="A722" s="125" t="s">
        <v>109</v>
      </c>
    </row>
    <row r="723" spans="1:1">
      <c r="A723" s="125" t="s">
        <v>109</v>
      </c>
    </row>
    <row r="724" spans="1:1">
      <c r="A724" s="125" t="s">
        <v>109</v>
      </c>
    </row>
    <row r="725" spans="1:1">
      <c r="A725" s="125" t="s">
        <v>109</v>
      </c>
    </row>
    <row r="726" spans="1:1">
      <c r="A726" s="125" t="s">
        <v>109</v>
      </c>
    </row>
    <row r="727" spans="1:1">
      <c r="A727" s="125" t="s">
        <v>109</v>
      </c>
    </row>
    <row r="728" spans="1:1">
      <c r="A728" s="125" t="s">
        <v>109</v>
      </c>
    </row>
    <row r="729" spans="1:1">
      <c r="A729" s="125" t="s">
        <v>109</v>
      </c>
    </row>
    <row r="730" spans="1:1">
      <c r="A730" s="125" t="s">
        <v>109</v>
      </c>
    </row>
    <row r="731" spans="1:1">
      <c r="A731" s="125" t="s">
        <v>109</v>
      </c>
    </row>
    <row r="732" spans="1:1">
      <c r="A732" s="125" t="s">
        <v>109</v>
      </c>
    </row>
    <row r="733" spans="1:1">
      <c r="A733" s="125" t="s">
        <v>109</v>
      </c>
    </row>
    <row r="734" spans="1:1">
      <c r="A734" s="125" t="s">
        <v>109</v>
      </c>
    </row>
    <row r="735" spans="1:1">
      <c r="A735" s="125" t="s">
        <v>109</v>
      </c>
    </row>
    <row r="736" spans="1:1">
      <c r="A736" s="125" t="s">
        <v>109</v>
      </c>
    </row>
    <row r="737" spans="1:1">
      <c r="A737" s="125" t="s">
        <v>109</v>
      </c>
    </row>
    <row r="738" spans="1:1">
      <c r="A738" s="125" t="s">
        <v>109</v>
      </c>
    </row>
    <row r="739" spans="1:1">
      <c r="A739" s="125" t="s">
        <v>109</v>
      </c>
    </row>
    <row r="740" spans="1:1">
      <c r="A740" s="125" t="s">
        <v>109</v>
      </c>
    </row>
    <row r="741" spans="1:1">
      <c r="A741" s="125" t="s">
        <v>109</v>
      </c>
    </row>
    <row r="742" spans="1:1">
      <c r="A742" s="125" t="s">
        <v>109</v>
      </c>
    </row>
    <row r="743" spans="1:1">
      <c r="A743" s="125" t="s">
        <v>109</v>
      </c>
    </row>
    <row r="744" spans="1:1">
      <c r="A744" s="125" t="s">
        <v>109</v>
      </c>
    </row>
    <row r="745" spans="1:1">
      <c r="A745" s="125" t="s">
        <v>109</v>
      </c>
    </row>
    <row r="746" spans="1:1">
      <c r="A746" s="125" t="s">
        <v>109</v>
      </c>
    </row>
    <row r="747" spans="1:1">
      <c r="A747" s="125" t="s">
        <v>109</v>
      </c>
    </row>
    <row r="748" spans="1:1">
      <c r="A748" s="125" t="s">
        <v>109</v>
      </c>
    </row>
    <row r="749" spans="1:1">
      <c r="A749" s="125" t="s">
        <v>109</v>
      </c>
    </row>
    <row r="750" spans="1:1">
      <c r="A750" s="125" t="s">
        <v>109</v>
      </c>
    </row>
    <row r="751" spans="1:1">
      <c r="A751" s="125" t="s">
        <v>109</v>
      </c>
    </row>
    <row r="752" spans="1:1">
      <c r="A752" s="125" t="s">
        <v>109</v>
      </c>
    </row>
    <row r="753" spans="1:1">
      <c r="A753" s="125" t="s">
        <v>109</v>
      </c>
    </row>
    <row r="754" spans="1:1">
      <c r="A754" s="125" t="s">
        <v>109</v>
      </c>
    </row>
    <row r="755" spans="1:1">
      <c r="A755" s="125" t="s">
        <v>109</v>
      </c>
    </row>
    <row r="756" spans="1:1">
      <c r="A756" s="125" t="s">
        <v>109</v>
      </c>
    </row>
    <row r="757" spans="1:1">
      <c r="A757" s="125" t="s">
        <v>109</v>
      </c>
    </row>
    <row r="758" spans="1:1">
      <c r="A758" s="125" t="s">
        <v>109</v>
      </c>
    </row>
    <row r="759" spans="1:1">
      <c r="A759" s="125" t="s">
        <v>109</v>
      </c>
    </row>
    <row r="760" spans="1:1">
      <c r="A760" s="125" t="s">
        <v>109</v>
      </c>
    </row>
    <row r="761" spans="1:1">
      <c r="A761" s="125" t="s">
        <v>109</v>
      </c>
    </row>
    <row r="762" spans="1:1">
      <c r="A762" s="125" t="s">
        <v>109</v>
      </c>
    </row>
    <row r="763" spans="1:1">
      <c r="A763" s="125" t="s">
        <v>109</v>
      </c>
    </row>
    <row r="764" spans="1:1">
      <c r="A764" s="125" t="s">
        <v>109</v>
      </c>
    </row>
    <row r="765" spans="1:1">
      <c r="A765" s="125" t="s">
        <v>109</v>
      </c>
    </row>
    <row r="766" spans="1:1">
      <c r="A766" s="125" t="s">
        <v>109</v>
      </c>
    </row>
    <row r="767" spans="1:1">
      <c r="A767" s="125" t="s">
        <v>109</v>
      </c>
    </row>
    <row r="768" spans="1:1">
      <c r="A768" s="125" t="s">
        <v>109</v>
      </c>
    </row>
    <row r="769" spans="1:1">
      <c r="A769" s="125" t="s">
        <v>109</v>
      </c>
    </row>
    <row r="770" spans="1:1">
      <c r="A770" s="125" t="s">
        <v>109</v>
      </c>
    </row>
    <row r="771" spans="1:1">
      <c r="A771" s="125" t="s">
        <v>109</v>
      </c>
    </row>
    <row r="772" spans="1:1">
      <c r="A772" s="125" t="s">
        <v>109</v>
      </c>
    </row>
    <row r="773" spans="1:1">
      <c r="A773" s="125" t="s">
        <v>109</v>
      </c>
    </row>
    <row r="774" spans="1:1">
      <c r="A774" s="125" t="s">
        <v>109</v>
      </c>
    </row>
    <row r="775" spans="1:1">
      <c r="A775" s="125" t="s">
        <v>109</v>
      </c>
    </row>
    <row r="776" spans="1:1">
      <c r="A776" s="125" t="s">
        <v>109</v>
      </c>
    </row>
    <row r="777" spans="1:1">
      <c r="A777" s="125" t="s">
        <v>109</v>
      </c>
    </row>
    <row r="778" spans="1:1">
      <c r="A778" s="125" t="s">
        <v>109</v>
      </c>
    </row>
    <row r="779" spans="1:1">
      <c r="A779" s="125" t="s">
        <v>109</v>
      </c>
    </row>
    <row r="780" spans="1:1">
      <c r="A780" s="125" t="s">
        <v>109</v>
      </c>
    </row>
    <row r="781" spans="1:1">
      <c r="A781" s="125" t="s">
        <v>109</v>
      </c>
    </row>
    <row r="782" spans="1:1">
      <c r="A782" s="125" t="s">
        <v>109</v>
      </c>
    </row>
    <row r="783" spans="1:1">
      <c r="A783" s="125" t="s">
        <v>109</v>
      </c>
    </row>
    <row r="784" spans="1:1">
      <c r="A784" s="125" t="s">
        <v>109</v>
      </c>
    </row>
    <row r="785" spans="1:1">
      <c r="A785" s="125" t="s">
        <v>109</v>
      </c>
    </row>
    <row r="786" spans="1:1">
      <c r="A786" s="125" t="s">
        <v>109</v>
      </c>
    </row>
    <row r="787" spans="1:1">
      <c r="A787" s="125" t="s">
        <v>109</v>
      </c>
    </row>
    <row r="788" spans="1:1">
      <c r="A788" s="125" t="s">
        <v>109</v>
      </c>
    </row>
    <row r="789" spans="1:1">
      <c r="A789" s="125" t="s">
        <v>109</v>
      </c>
    </row>
    <row r="790" spans="1:1">
      <c r="A790" s="125" t="s">
        <v>109</v>
      </c>
    </row>
    <row r="791" spans="1:1">
      <c r="A791" s="125" t="s">
        <v>109</v>
      </c>
    </row>
    <row r="792" spans="1:1">
      <c r="A792" s="125" t="s">
        <v>109</v>
      </c>
    </row>
    <row r="793" spans="1:1">
      <c r="A793" s="125" t="s">
        <v>109</v>
      </c>
    </row>
    <row r="794" spans="1:1">
      <c r="A794" s="125" t="s">
        <v>109</v>
      </c>
    </row>
    <row r="795" spans="1:1">
      <c r="A795" s="125" t="s">
        <v>109</v>
      </c>
    </row>
    <row r="796" spans="1:1">
      <c r="A796" s="125" t="s">
        <v>109</v>
      </c>
    </row>
    <row r="797" spans="1:1">
      <c r="A797" s="125" t="s">
        <v>109</v>
      </c>
    </row>
    <row r="798" spans="1:1">
      <c r="A798" s="125" t="s">
        <v>109</v>
      </c>
    </row>
    <row r="799" spans="1:1">
      <c r="A799" s="125" t="s">
        <v>109</v>
      </c>
    </row>
    <row r="800" spans="1:1">
      <c r="A800" s="125" t="s">
        <v>109</v>
      </c>
    </row>
    <row r="801" spans="1:1">
      <c r="A801" s="125" t="s">
        <v>109</v>
      </c>
    </row>
    <row r="802" spans="1:1">
      <c r="A802" s="125" t="s">
        <v>109</v>
      </c>
    </row>
    <row r="803" spans="1:1">
      <c r="A803" s="125" t="s">
        <v>109</v>
      </c>
    </row>
    <row r="804" spans="1:1">
      <c r="A804" s="125" t="s">
        <v>109</v>
      </c>
    </row>
    <row r="805" spans="1:1">
      <c r="A805" s="125" t="s">
        <v>109</v>
      </c>
    </row>
    <row r="806" spans="1:1">
      <c r="A806" s="125" t="s">
        <v>109</v>
      </c>
    </row>
    <row r="807" spans="1:1">
      <c r="A807" s="125" t="s">
        <v>109</v>
      </c>
    </row>
    <row r="808" spans="1:1">
      <c r="A808" s="125" t="s">
        <v>109</v>
      </c>
    </row>
    <row r="809" spans="1:1">
      <c r="A809" s="125" t="s">
        <v>109</v>
      </c>
    </row>
    <row r="810" spans="1:1">
      <c r="A810" s="125" t="s">
        <v>109</v>
      </c>
    </row>
    <row r="811" spans="1:1">
      <c r="A811" s="125" t="s">
        <v>109</v>
      </c>
    </row>
    <row r="812" spans="1:1">
      <c r="A812" s="125" t="s">
        <v>109</v>
      </c>
    </row>
    <row r="813" spans="1:1">
      <c r="A813" s="125" t="s">
        <v>109</v>
      </c>
    </row>
    <row r="814" spans="1:1">
      <c r="A814" s="125" t="s">
        <v>109</v>
      </c>
    </row>
    <row r="815" spans="1:1">
      <c r="A815" s="125" t="s">
        <v>109</v>
      </c>
    </row>
    <row r="816" spans="1:1">
      <c r="A816" s="125" t="s">
        <v>109</v>
      </c>
    </row>
    <row r="817" spans="1:1">
      <c r="A817" s="125" t="s">
        <v>109</v>
      </c>
    </row>
    <row r="818" spans="1:1">
      <c r="A818" s="125" t="s">
        <v>109</v>
      </c>
    </row>
    <row r="819" spans="1:1">
      <c r="A819" s="125" t="s">
        <v>109</v>
      </c>
    </row>
    <row r="820" spans="1:1">
      <c r="A820" s="125" t="s">
        <v>109</v>
      </c>
    </row>
    <row r="821" spans="1:1">
      <c r="A821" s="125" t="s">
        <v>109</v>
      </c>
    </row>
    <row r="822" spans="1:1">
      <c r="A822" s="125" t="s">
        <v>109</v>
      </c>
    </row>
    <row r="823" spans="1:1">
      <c r="A823" s="125" t="s">
        <v>109</v>
      </c>
    </row>
    <row r="824" spans="1:1">
      <c r="A824" s="125" t="s">
        <v>109</v>
      </c>
    </row>
    <row r="825" spans="1:1">
      <c r="A825" s="125" t="s">
        <v>109</v>
      </c>
    </row>
    <row r="826" spans="1:1">
      <c r="A826" s="125" t="s">
        <v>109</v>
      </c>
    </row>
    <row r="827" spans="1:1">
      <c r="A827" s="125" t="s">
        <v>109</v>
      </c>
    </row>
    <row r="828" spans="1:1">
      <c r="A828" s="125" t="s">
        <v>109</v>
      </c>
    </row>
    <row r="829" spans="1:1">
      <c r="A829" s="125" t="s">
        <v>109</v>
      </c>
    </row>
    <row r="830" spans="1:1">
      <c r="A830" s="125" t="s">
        <v>109</v>
      </c>
    </row>
    <row r="831" spans="1:1">
      <c r="A831" s="125" t="s">
        <v>109</v>
      </c>
    </row>
    <row r="832" spans="1:1">
      <c r="A832" s="125" t="s">
        <v>109</v>
      </c>
    </row>
    <row r="833" spans="1:1">
      <c r="A833" s="125" t="s">
        <v>109</v>
      </c>
    </row>
    <row r="834" spans="1:1">
      <c r="A834" s="125" t="s">
        <v>109</v>
      </c>
    </row>
    <row r="835" spans="1:1">
      <c r="A835" s="125" t="s">
        <v>109</v>
      </c>
    </row>
    <row r="836" spans="1:1">
      <c r="A836" s="125" t="s">
        <v>109</v>
      </c>
    </row>
    <row r="837" spans="1:1">
      <c r="A837" s="125" t="s">
        <v>109</v>
      </c>
    </row>
    <row r="838" spans="1:1">
      <c r="A838" s="125" t="s">
        <v>109</v>
      </c>
    </row>
    <row r="839" spans="1:1">
      <c r="A839" s="125" t="s">
        <v>109</v>
      </c>
    </row>
    <row r="840" spans="1:1">
      <c r="A840" s="125" t="s">
        <v>109</v>
      </c>
    </row>
    <row r="841" spans="1:1">
      <c r="A841" s="125" t="s">
        <v>109</v>
      </c>
    </row>
    <row r="842" spans="1:1">
      <c r="A842" s="125" t="s">
        <v>109</v>
      </c>
    </row>
    <row r="843" spans="1:1">
      <c r="A843" s="125" t="s">
        <v>109</v>
      </c>
    </row>
    <row r="844" spans="1:1">
      <c r="A844" s="125" t="s">
        <v>109</v>
      </c>
    </row>
    <row r="845" spans="1:1">
      <c r="A845" s="125" t="s">
        <v>109</v>
      </c>
    </row>
    <row r="846" spans="1:1">
      <c r="A846" s="125" t="s">
        <v>109</v>
      </c>
    </row>
  </sheetData>
  <autoFilter ref="A3:AT846">
    <filterColumn colId="0"/>
  </autoFilter>
  <phoneticPr fontId="0" type="noConversion"/>
  <pageMargins left="0.75" right="0.75" top="1" bottom="1" header="0.5" footer="0.5"/>
  <headerFooter alignWithMargins="0"/>
</worksheet>
</file>

<file path=xl/worksheets/sheet21.xml><?xml version="1.0" encoding="utf-8"?>
<worksheet xmlns="http://schemas.openxmlformats.org/spreadsheetml/2006/main" xmlns:r="http://schemas.openxmlformats.org/officeDocument/2006/relationships">
  <dimension ref="A1:M54"/>
  <sheetViews>
    <sheetView workbookViewId="0">
      <selection activeCell="H43" sqref="H43"/>
    </sheetView>
  </sheetViews>
  <sheetFormatPr defaultRowHeight="12.75"/>
  <cols>
    <col min="1" max="13" width="9.140625" style="22"/>
  </cols>
  <sheetData>
    <row r="1" spans="1:13" ht="15.75">
      <c r="A1" s="150" t="s">
        <v>624</v>
      </c>
      <c r="B1" s="150"/>
      <c r="F1" s="23" t="s">
        <v>651</v>
      </c>
    </row>
    <row r="3" spans="1:13">
      <c r="A3" s="151"/>
      <c r="B3" s="152" t="s">
        <v>0</v>
      </c>
      <c r="C3" s="153" t="s">
        <v>625</v>
      </c>
      <c r="D3" s="153" t="s">
        <v>626</v>
      </c>
      <c r="E3" s="152" t="s">
        <v>627</v>
      </c>
      <c r="F3" s="152" t="s">
        <v>633</v>
      </c>
      <c r="G3" s="151"/>
      <c r="H3" s="151"/>
      <c r="I3" s="152" t="s">
        <v>628</v>
      </c>
      <c r="J3" s="152" t="s">
        <v>625</v>
      </c>
      <c r="K3" s="152" t="s">
        <v>626</v>
      </c>
      <c r="L3" s="152" t="s">
        <v>627</v>
      </c>
      <c r="M3" s="152" t="s">
        <v>633</v>
      </c>
    </row>
    <row r="4" spans="1:13">
      <c r="A4" s="136" t="s">
        <v>629</v>
      </c>
      <c r="B4" s="22">
        <v>0.1</v>
      </c>
      <c r="C4" s="154">
        <v>2</v>
      </c>
      <c r="D4" s="154">
        <v>0</v>
      </c>
      <c r="E4" s="154">
        <v>0</v>
      </c>
      <c r="F4" s="22">
        <f t="shared" ref="F4:F38" si="0">C4+E4</f>
        <v>2</v>
      </c>
      <c r="H4" s="136" t="s">
        <v>630</v>
      </c>
      <c r="I4" s="155">
        <v>0.05</v>
      </c>
      <c r="J4" s="22">
        <v>29</v>
      </c>
      <c r="K4" s="22">
        <v>11</v>
      </c>
      <c r="L4" s="22">
        <v>34</v>
      </c>
      <c r="M4" s="22">
        <f>J4+L4</f>
        <v>63</v>
      </c>
    </row>
    <row r="5" spans="1:13">
      <c r="A5" s="136" t="s">
        <v>631</v>
      </c>
      <c r="B5" s="22">
        <v>0.3</v>
      </c>
      <c r="C5" s="154">
        <v>1</v>
      </c>
      <c r="D5" s="154">
        <v>0</v>
      </c>
      <c r="E5" s="154">
        <v>1</v>
      </c>
      <c r="F5" s="22">
        <f t="shared" si="0"/>
        <v>2</v>
      </c>
      <c r="H5" s="136" t="s">
        <v>632</v>
      </c>
      <c r="I5" s="155">
        <v>0.15</v>
      </c>
      <c r="J5" s="22">
        <v>13</v>
      </c>
      <c r="K5" s="22">
        <v>0</v>
      </c>
      <c r="L5" s="22">
        <v>11</v>
      </c>
      <c r="M5" s="155">
        <f t="shared" ref="M5:M53" si="1">J5+L5</f>
        <v>24</v>
      </c>
    </row>
    <row r="6" spans="1:13">
      <c r="B6" s="22">
        <v>0.5</v>
      </c>
      <c r="C6" s="154">
        <v>10</v>
      </c>
      <c r="D6" s="154">
        <v>0</v>
      </c>
      <c r="E6" s="154">
        <v>2</v>
      </c>
      <c r="F6" s="22">
        <f t="shared" si="0"/>
        <v>12</v>
      </c>
      <c r="I6" s="155">
        <v>0.25</v>
      </c>
      <c r="J6" s="22">
        <v>8</v>
      </c>
      <c r="K6" s="22">
        <v>0</v>
      </c>
      <c r="L6" s="22">
        <v>8</v>
      </c>
      <c r="M6" s="155">
        <f t="shared" si="1"/>
        <v>16</v>
      </c>
    </row>
    <row r="7" spans="1:13">
      <c r="B7" s="22">
        <v>0.7</v>
      </c>
      <c r="C7" s="154">
        <v>16</v>
      </c>
      <c r="D7" s="154">
        <v>0</v>
      </c>
      <c r="E7" s="154">
        <v>8</v>
      </c>
      <c r="F7" s="22">
        <f t="shared" si="0"/>
        <v>24</v>
      </c>
      <c r="I7" s="155">
        <v>0.35</v>
      </c>
      <c r="J7" s="22">
        <v>1</v>
      </c>
      <c r="K7" s="22">
        <v>1</v>
      </c>
      <c r="L7" s="22">
        <v>5</v>
      </c>
      <c r="M7" s="155">
        <f t="shared" si="1"/>
        <v>6</v>
      </c>
    </row>
    <row r="8" spans="1:13">
      <c r="B8" s="22">
        <v>0.9</v>
      </c>
      <c r="C8" s="154">
        <v>15</v>
      </c>
      <c r="D8" s="154">
        <v>2</v>
      </c>
      <c r="E8" s="154">
        <v>13</v>
      </c>
      <c r="F8" s="22">
        <f t="shared" si="0"/>
        <v>28</v>
      </c>
      <c r="I8" s="155">
        <v>0.45</v>
      </c>
      <c r="J8" s="22">
        <v>5</v>
      </c>
      <c r="K8" s="22">
        <v>0</v>
      </c>
      <c r="L8" s="22">
        <v>6</v>
      </c>
      <c r="M8" s="155">
        <f t="shared" si="1"/>
        <v>11</v>
      </c>
    </row>
    <row r="9" spans="1:13">
      <c r="B9" s="22">
        <v>1.1000000000000001</v>
      </c>
      <c r="C9" s="154">
        <v>5</v>
      </c>
      <c r="D9" s="154">
        <v>0</v>
      </c>
      <c r="E9" s="154">
        <v>10</v>
      </c>
      <c r="F9" s="22">
        <f t="shared" si="0"/>
        <v>15</v>
      </c>
      <c r="I9" s="155">
        <v>0.55000000000000004</v>
      </c>
      <c r="J9" s="22">
        <v>1</v>
      </c>
      <c r="K9" s="22">
        <v>0</v>
      </c>
      <c r="L9" s="22">
        <v>6</v>
      </c>
      <c r="M9" s="155">
        <f t="shared" si="1"/>
        <v>7</v>
      </c>
    </row>
    <row r="10" spans="1:13">
      <c r="B10" s="22">
        <v>1.3</v>
      </c>
      <c r="C10" s="154">
        <v>4</v>
      </c>
      <c r="D10" s="154">
        <v>0</v>
      </c>
      <c r="E10" s="154">
        <v>9</v>
      </c>
      <c r="F10" s="22">
        <f t="shared" si="0"/>
        <v>13</v>
      </c>
      <c r="I10" s="155">
        <v>0.65</v>
      </c>
      <c r="J10" s="22">
        <v>2</v>
      </c>
      <c r="K10" s="22">
        <v>0</v>
      </c>
      <c r="L10" s="22">
        <v>5</v>
      </c>
      <c r="M10" s="155">
        <f t="shared" si="1"/>
        <v>7</v>
      </c>
    </row>
    <row r="11" spans="1:13">
      <c r="B11" s="22">
        <v>1.5</v>
      </c>
      <c r="C11" s="154">
        <v>3</v>
      </c>
      <c r="D11" s="154">
        <v>1</v>
      </c>
      <c r="E11" s="154">
        <v>12</v>
      </c>
      <c r="F11" s="22">
        <f t="shared" si="0"/>
        <v>15</v>
      </c>
      <c r="I11" s="155">
        <v>0.75</v>
      </c>
      <c r="J11" s="22">
        <v>1</v>
      </c>
      <c r="K11" s="22">
        <v>0</v>
      </c>
      <c r="L11" s="22">
        <v>5</v>
      </c>
      <c r="M11" s="155">
        <f t="shared" si="1"/>
        <v>6</v>
      </c>
    </row>
    <row r="12" spans="1:13">
      <c r="B12" s="22">
        <v>1.7</v>
      </c>
      <c r="C12" s="154">
        <v>4</v>
      </c>
      <c r="D12" s="154">
        <v>1</v>
      </c>
      <c r="E12" s="154">
        <v>6</v>
      </c>
      <c r="F12" s="22">
        <f t="shared" si="0"/>
        <v>10</v>
      </c>
      <c r="I12" s="155">
        <v>0.85</v>
      </c>
      <c r="J12" s="22">
        <v>1</v>
      </c>
      <c r="K12" s="22">
        <v>0</v>
      </c>
      <c r="L12" s="22">
        <v>2</v>
      </c>
      <c r="M12" s="155">
        <f t="shared" si="1"/>
        <v>3</v>
      </c>
    </row>
    <row r="13" spans="1:13">
      <c r="B13" s="22">
        <v>1.9</v>
      </c>
      <c r="C13" s="154">
        <v>2</v>
      </c>
      <c r="D13" s="154">
        <v>2</v>
      </c>
      <c r="E13" s="154">
        <v>7</v>
      </c>
      <c r="F13" s="22">
        <f t="shared" si="0"/>
        <v>9</v>
      </c>
      <c r="I13" s="155">
        <v>0.95</v>
      </c>
      <c r="J13" s="22">
        <v>1</v>
      </c>
      <c r="K13" s="22">
        <v>0</v>
      </c>
      <c r="L13" s="22">
        <v>3</v>
      </c>
      <c r="M13" s="155">
        <f t="shared" si="1"/>
        <v>4</v>
      </c>
    </row>
    <row r="14" spans="1:13">
      <c r="B14" s="22">
        <v>2.1</v>
      </c>
      <c r="C14" s="154">
        <v>2</v>
      </c>
      <c r="D14" s="154">
        <v>0</v>
      </c>
      <c r="E14" s="154">
        <v>3</v>
      </c>
      <c r="F14" s="22">
        <f t="shared" si="0"/>
        <v>5</v>
      </c>
      <c r="I14" s="155">
        <v>1.05</v>
      </c>
      <c r="J14" s="22">
        <v>1</v>
      </c>
      <c r="K14" s="22">
        <v>0</v>
      </c>
      <c r="L14" s="22">
        <v>1</v>
      </c>
      <c r="M14" s="155">
        <f t="shared" si="1"/>
        <v>2</v>
      </c>
    </row>
    <row r="15" spans="1:13">
      <c r="B15" s="22">
        <v>2.2999999999999998</v>
      </c>
      <c r="C15" s="154">
        <v>0</v>
      </c>
      <c r="D15" s="154">
        <v>0</v>
      </c>
      <c r="E15" s="154">
        <v>5</v>
      </c>
      <c r="F15" s="22">
        <f t="shared" si="0"/>
        <v>5</v>
      </c>
      <c r="I15" s="155">
        <v>1.1499999999999999</v>
      </c>
      <c r="J15" s="22">
        <v>0</v>
      </c>
      <c r="K15" s="22">
        <v>0</v>
      </c>
      <c r="L15" s="22">
        <v>2</v>
      </c>
      <c r="M15" s="155">
        <f t="shared" si="1"/>
        <v>2</v>
      </c>
    </row>
    <row r="16" spans="1:13">
      <c r="B16" s="22">
        <v>2.5</v>
      </c>
      <c r="C16" s="154">
        <v>0</v>
      </c>
      <c r="D16" s="154">
        <v>2</v>
      </c>
      <c r="E16" s="154">
        <v>3</v>
      </c>
      <c r="F16" s="22">
        <f t="shared" si="0"/>
        <v>3</v>
      </c>
      <c r="I16" s="155">
        <v>1.25</v>
      </c>
      <c r="J16" s="22">
        <v>0</v>
      </c>
      <c r="K16" s="22">
        <v>0</v>
      </c>
      <c r="L16" s="22">
        <v>1</v>
      </c>
      <c r="M16" s="155">
        <f t="shared" si="1"/>
        <v>1</v>
      </c>
    </row>
    <row r="17" spans="2:13">
      <c r="B17" s="22">
        <v>2.7</v>
      </c>
      <c r="C17" s="154">
        <v>1</v>
      </c>
      <c r="D17" s="154">
        <v>0</v>
      </c>
      <c r="E17" s="154">
        <v>4</v>
      </c>
      <c r="F17" s="22">
        <f t="shared" si="0"/>
        <v>5</v>
      </c>
      <c r="I17" s="155">
        <v>1.35</v>
      </c>
      <c r="J17" s="22">
        <v>0</v>
      </c>
      <c r="K17" s="22">
        <v>0</v>
      </c>
      <c r="L17" s="22">
        <v>1</v>
      </c>
      <c r="M17" s="155">
        <f t="shared" si="1"/>
        <v>1</v>
      </c>
    </row>
    <row r="18" spans="2:13">
      <c r="B18" s="22">
        <v>2.9</v>
      </c>
      <c r="C18" s="154">
        <v>0</v>
      </c>
      <c r="D18" s="154">
        <v>2</v>
      </c>
      <c r="E18" s="154">
        <v>1</v>
      </c>
      <c r="F18" s="22">
        <f t="shared" si="0"/>
        <v>1</v>
      </c>
      <c r="I18" s="155">
        <v>1.45</v>
      </c>
      <c r="J18" s="22">
        <v>1</v>
      </c>
      <c r="K18" s="22">
        <v>0</v>
      </c>
      <c r="L18" s="22">
        <v>0</v>
      </c>
      <c r="M18" s="155">
        <f t="shared" si="1"/>
        <v>1</v>
      </c>
    </row>
    <row r="19" spans="2:13">
      <c r="B19" s="22">
        <v>3.1</v>
      </c>
      <c r="C19" s="154">
        <v>0</v>
      </c>
      <c r="D19" s="154">
        <v>0</v>
      </c>
      <c r="E19" s="154">
        <v>1</v>
      </c>
      <c r="F19" s="22">
        <f t="shared" si="0"/>
        <v>1</v>
      </c>
      <c r="I19" s="155">
        <v>1.55</v>
      </c>
      <c r="J19" s="22">
        <v>0</v>
      </c>
      <c r="K19" s="22">
        <v>0</v>
      </c>
      <c r="L19" s="22">
        <v>1</v>
      </c>
      <c r="M19" s="155">
        <f t="shared" si="1"/>
        <v>1</v>
      </c>
    </row>
    <row r="20" spans="2:13">
      <c r="B20" s="22">
        <v>3.3</v>
      </c>
      <c r="C20" s="154">
        <v>0</v>
      </c>
      <c r="D20" s="154">
        <v>0</v>
      </c>
      <c r="E20" s="154">
        <v>2</v>
      </c>
      <c r="F20" s="22">
        <f t="shared" si="0"/>
        <v>2</v>
      </c>
      <c r="I20" s="155">
        <v>1.65</v>
      </c>
      <c r="J20" s="22">
        <v>1</v>
      </c>
      <c r="K20" s="22">
        <v>0</v>
      </c>
      <c r="L20" s="22">
        <v>0</v>
      </c>
      <c r="M20" s="155">
        <f t="shared" si="1"/>
        <v>1</v>
      </c>
    </row>
    <row r="21" spans="2:13">
      <c r="B21" s="22">
        <v>3.5</v>
      </c>
      <c r="C21" s="154">
        <v>0</v>
      </c>
      <c r="D21" s="154">
        <v>0</v>
      </c>
      <c r="E21" s="154">
        <v>0</v>
      </c>
      <c r="F21" s="22">
        <f t="shared" si="0"/>
        <v>0</v>
      </c>
      <c r="I21" s="155">
        <v>1.75</v>
      </c>
      <c r="J21" s="22">
        <v>0</v>
      </c>
      <c r="K21" s="22">
        <v>0</v>
      </c>
      <c r="L21" s="22">
        <v>1</v>
      </c>
      <c r="M21" s="155">
        <f t="shared" si="1"/>
        <v>1</v>
      </c>
    </row>
    <row r="22" spans="2:13">
      <c r="B22" s="22">
        <v>3.7</v>
      </c>
      <c r="C22" s="154">
        <v>0</v>
      </c>
      <c r="D22" s="154">
        <v>0</v>
      </c>
      <c r="E22" s="154">
        <v>1</v>
      </c>
      <c r="F22" s="22">
        <f t="shared" si="0"/>
        <v>1</v>
      </c>
      <c r="I22" s="155">
        <v>1.85</v>
      </c>
      <c r="J22" s="22">
        <v>0</v>
      </c>
      <c r="K22" s="22">
        <v>0</v>
      </c>
      <c r="L22" s="22">
        <v>2</v>
      </c>
      <c r="M22" s="155">
        <f t="shared" si="1"/>
        <v>2</v>
      </c>
    </row>
    <row r="23" spans="2:13">
      <c r="B23" s="22">
        <v>3.9</v>
      </c>
      <c r="C23" s="154">
        <v>0</v>
      </c>
      <c r="D23" s="154">
        <v>2</v>
      </c>
      <c r="E23" s="154">
        <v>0</v>
      </c>
      <c r="F23" s="22">
        <f t="shared" si="0"/>
        <v>0</v>
      </c>
      <c r="I23" s="155">
        <v>1.95</v>
      </c>
      <c r="J23" s="22">
        <v>0</v>
      </c>
      <c r="K23" s="22">
        <v>0</v>
      </c>
      <c r="L23" s="22">
        <v>0</v>
      </c>
      <c r="M23" s="155">
        <f t="shared" si="1"/>
        <v>0</v>
      </c>
    </row>
    <row r="24" spans="2:13">
      <c r="B24" s="22">
        <v>4.0999999999999996</v>
      </c>
      <c r="C24" s="154">
        <v>0</v>
      </c>
      <c r="D24" s="154">
        <v>0</v>
      </c>
      <c r="E24" s="154">
        <v>3</v>
      </c>
      <c r="F24" s="22">
        <f t="shared" si="0"/>
        <v>3</v>
      </c>
      <c r="I24" s="155">
        <v>2.0499999999999998</v>
      </c>
      <c r="J24" s="22">
        <v>0</v>
      </c>
      <c r="K24" s="22">
        <v>0</v>
      </c>
      <c r="L24" s="22">
        <v>2</v>
      </c>
      <c r="M24" s="155">
        <f t="shared" si="1"/>
        <v>2</v>
      </c>
    </row>
    <row r="25" spans="2:13">
      <c r="B25" s="22">
        <v>4.3</v>
      </c>
      <c r="C25" s="154">
        <v>0</v>
      </c>
      <c r="D25" s="154">
        <v>0</v>
      </c>
      <c r="E25" s="154">
        <v>1</v>
      </c>
      <c r="F25" s="22">
        <f t="shared" si="0"/>
        <v>1</v>
      </c>
      <c r="I25" s="155">
        <v>2.15</v>
      </c>
      <c r="J25" s="22">
        <v>0</v>
      </c>
      <c r="K25" s="22">
        <v>0</v>
      </c>
      <c r="L25" s="22">
        <v>0</v>
      </c>
      <c r="M25" s="155">
        <f t="shared" si="1"/>
        <v>0</v>
      </c>
    </row>
    <row r="26" spans="2:13">
      <c r="B26" s="22">
        <v>4.5</v>
      </c>
      <c r="C26" s="154">
        <v>1</v>
      </c>
      <c r="D26" s="154">
        <v>0</v>
      </c>
      <c r="E26" s="154">
        <v>0</v>
      </c>
      <c r="F26" s="22">
        <f t="shared" si="0"/>
        <v>1</v>
      </c>
      <c r="I26" s="155">
        <v>2.25</v>
      </c>
      <c r="J26" s="22">
        <v>0</v>
      </c>
      <c r="K26" s="22">
        <v>0</v>
      </c>
      <c r="L26" s="22">
        <v>0</v>
      </c>
      <c r="M26" s="155">
        <f t="shared" si="1"/>
        <v>0</v>
      </c>
    </row>
    <row r="27" spans="2:13">
      <c r="B27" s="22">
        <v>4.7</v>
      </c>
      <c r="C27" s="154">
        <v>0</v>
      </c>
      <c r="D27" s="154">
        <v>0</v>
      </c>
      <c r="E27" s="154">
        <v>1</v>
      </c>
      <c r="F27" s="22">
        <f t="shared" si="0"/>
        <v>1</v>
      </c>
      <c r="I27" s="155">
        <v>2.35</v>
      </c>
      <c r="J27" s="22">
        <v>0</v>
      </c>
      <c r="K27" s="22">
        <v>0</v>
      </c>
      <c r="L27" s="22">
        <v>0</v>
      </c>
      <c r="M27" s="155">
        <f t="shared" si="1"/>
        <v>0</v>
      </c>
    </row>
    <row r="28" spans="2:13">
      <c r="B28" s="22">
        <v>4.9000000000000004</v>
      </c>
      <c r="C28" s="154">
        <v>0</v>
      </c>
      <c r="D28" s="154">
        <v>0</v>
      </c>
      <c r="E28" s="154">
        <v>0</v>
      </c>
      <c r="F28" s="22">
        <f t="shared" si="0"/>
        <v>0</v>
      </c>
      <c r="I28" s="155">
        <v>2.4500000000000002</v>
      </c>
      <c r="J28" s="22">
        <v>1</v>
      </c>
      <c r="K28" s="22">
        <v>0</v>
      </c>
      <c r="L28" s="22">
        <v>0</v>
      </c>
      <c r="M28" s="155">
        <f t="shared" si="1"/>
        <v>1</v>
      </c>
    </row>
    <row r="29" spans="2:13">
      <c r="B29" s="22">
        <v>5.0999999999999996</v>
      </c>
      <c r="C29" s="154">
        <v>0</v>
      </c>
      <c r="D29" s="154">
        <v>0</v>
      </c>
      <c r="E29" s="154">
        <v>0</v>
      </c>
      <c r="F29" s="22">
        <f t="shared" si="0"/>
        <v>0</v>
      </c>
      <c r="I29" s="155">
        <v>2.5499999999999998</v>
      </c>
      <c r="J29" s="22">
        <v>0</v>
      </c>
      <c r="K29" s="22">
        <v>0</v>
      </c>
      <c r="L29" s="22">
        <v>0</v>
      </c>
      <c r="M29" s="155">
        <f t="shared" si="1"/>
        <v>0</v>
      </c>
    </row>
    <row r="30" spans="2:13">
      <c r="B30" s="22">
        <v>5.3</v>
      </c>
      <c r="C30" s="154">
        <v>0</v>
      </c>
      <c r="D30" s="154">
        <v>0</v>
      </c>
      <c r="E30" s="154">
        <v>0</v>
      </c>
      <c r="F30" s="22">
        <f t="shared" si="0"/>
        <v>0</v>
      </c>
      <c r="I30" s="155">
        <v>2.65</v>
      </c>
      <c r="J30" s="22">
        <v>0</v>
      </c>
      <c r="K30" s="22">
        <v>0</v>
      </c>
      <c r="L30" s="22">
        <v>0</v>
      </c>
      <c r="M30" s="155">
        <f t="shared" si="1"/>
        <v>0</v>
      </c>
    </row>
    <row r="31" spans="2:13">
      <c r="B31" s="22">
        <v>5.5</v>
      </c>
      <c r="C31" s="154">
        <v>0</v>
      </c>
      <c r="D31" s="154">
        <v>0</v>
      </c>
      <c r="E31" s="154">
        <v>1</v>
      </c>
      <c r="F31" s="22">
        <f t="shared" si="0"/>
        <v>1</v>
      </c>
      <c r="I31" s="155">
        <v>2.75</v>
      </c>
      <c r="J31" s="22">
        <v>0</v>
      </c>
      <c r="K31" s="22">
        <v>0</v>
      </c>
      <c r="L31" s="22">
        <v>0</v>
      </c>
      <c r="M31" s="155">
        <f t="shared" si="1"/>
        <v>0</v>
      </c>
    </row>
    <row r="32" spans="2:13">
      <c r="B32" s="22">
        <v>5.7</v>
      </c>
      <c r="C32" s="154">
        <v>0</v>
      </c>
      <c r="D32" s="154">
        <v>0</v>
      </c>
      <c r="E32" s="154">
        <v>1</v>
      </c>
      <c r="F32" s="22">
        <f t="shared" si="0"/>
        <v>1</v>
      </c>
      <c r="I32" s="155">
        <v>2.85</v>
      </c>
      <c r="J32" s="22">
        <v>0</v>
      </c>
      <c r="K32" s="22">
        <v>0</v>
      </c>
      <c r="L32" s="22">
        <v>0</v>
      </c>
      <c r="M32" s="155">
        <f t="shared" si="1"/>
        <v>0</v>
      </c>
    </row>
    <row r="33" spans="2:13">
      <c r="B33" s="22">
        <v>5.9</v>
      </c>
      <c r="C33" s="154">
        <v>0</v>
      </c>
      <c r="D33" s="154">
        <v>0</v>
      </c>
      <c r="E33" s="154">
        <v>0</v>
      </c>
      <c r="F33" s="22">
        <f t="shared" si="0"/>
        <v>0</v>
      </c>
      <c r="I33" s="155">
        <v>2.95</v>
      </c>
      <c r="J33" s="22">
        <v>0</v>
      </c>
      <c r="K33" s="22">
        <v>0</v>
      </c>
      <c r="L33" s="22">
        <v>0</v>
      </c>
      <c r="M33" s="155">
        <f t="shared" si="1"/>
        <v>0</v>
      </c>
    </row>
    <row r="34" spans="2:13">
      <c r="B34" s="22">
        <v>6.1</v>
      </c>
      <c r="C34" s="154">
        <v>0</v>
      </c>
      <c r="D34" s="154">
        <v>0</v>
      </c>
      <c r="E34" s="154">
        <v>0</v>
      </c>
      <c r="F34" s="22">
        <f t="shared" si="0"/>
        <v>0</v>
      </c>
      <c r="I34" s="155">
        <v>3.05</v>
      </c>
      <c r="J34" s="155">
        <v>0</v>
      </c>
      <c r="K34" s="155">
        <v>0</v>
      </c>
      <c r="L34" s="155">
        <v>0</v>
      </c>
      <c r="M34" s="155">
        <f t="shared" si="1"/>
        <v>0</v>
      </c>
    </row>
    <row r="35" spans="2:13">
      <c r="B35" s="22">
        <v>6.3</v>
      </c>
      <c r="C35" s="154">
        <v>0</v>
      </c>
      <c r="D35" s="154">
        <v>0</v>
      </c>
      <c r="E35" s="154">
        <v>0</v>
      </c>
      <c r="F35" s="22">
        <f t="shared" si="0"/>
        <v>0</v>
      </c>
      <c r="I35" s="155">
        <v>3.15</v>
      </c>
      <c r="J35" s="155">
        <v>0</v>
      </c>
      <c r="K35" s="155">
        <v>0</v>
      </c>
      <c r="L35" s="155">
        <v>0</v>
      </c>
      <c r="M35" s="155">
        <f t="shared" si="1"/>
        <v>0</v>
      </c>
    </row>
    <row r="36" spans="2:13">
      <c r="B36" s="22">
        <v>6.5</v>
      </c>
      <c r="C36" s="154">
        <v>0</v>
      </c>
      <c r="D36" s="154">
        <v>0</v>
      </c>
      <c r="E36" s="154">
        <v>1</v>
      </c>
      <c r="F36" s="22">
        <f t="shared" si="0"/>
        <v>1</v>
      </c>
      <c r="I36" s="155">
        <v>3.25</v>
      </c>
      <c r="J36" s="155">
        <v>0</v>
      </c>
      <c r="K36" s="155">
        <v>0</v>
      </c>
      <c r="L36" s="155">
        <v>0</v>
      </c>
      <c r="M36" s="155">
        <f t="shared" si="1"/>
        <v>0</v>
      </c>
    </row>
    <row r="37" spans="2:13">
      <c r="B37" s="22">
        <v>6.7</v>
      </c>
      <c r="C37" s="154">
        <v>0</v>
      </c>
      <c r="D37" s="154">
        <v>0</v>
      </c>
      <c r="E37" s="154">
        <v>0</v>
      </c>
      <c r="F37" s="22">
        <f t="shared" si="0"/>
        <v>0</v>
      </c>
      <c r="I37" s="155">
        <v>3.35</v>
      </c>
      <c r="J37" s="155">
        <v>0</v>
      </c>
      <c r="K37" s="155">
        <v>0</v>
      </c>
      <c r="L37" s="155">
        <v>0</v>
      </c>
      <c r="M37" s="155">
        <f t="shared" si="1"/>
        <v>0</v>
      </c>
    </row>
    <row r="38" spans="2:13">
      <c r="B38" s="156">
        <v>6.9</v>
      </c>
      <c r="C38" s="157">
        <v>0</v>
      </c>
      <c r="D38" s="157">
        <v>0</v>
      </c>
      <c r="E38" s="157">
        <v>0</v>
      </c>
      <c r="F38" s="156">
        <f t="shared" si="0"/>
        <v>0</v>
      </c>
      <c r="I38" s="155">
        <v>3.45</v>
      </c>
      <c r="J38" s="155">
        <v>0</v>
      </c>
      <c r="K38" s="155">
        <v>0</v>
      </c>
      <c r="L38" s="155">
        <v>0</v>
      </c>
      <c r="M38" s="155">
        <f t="shared" si="1"/>
        <v>0</v>
      </c>
    </row>
    <row r="39" spans="2:13">
      <c r="C39" s="22">
        <f>SUM(C4:C38)</f>
        <v>66</v>
      </c>
      <c r="D39" s="22">
        <f>SUM(D4:D38)</f>
        <v>12</v>
      </c>
      <c r="E39" s="22">
        <f>SUM(E4:E38)</f>
        <v>96</v>
      </c>
      <c r="F39" s="22">
        <f>SUM(F4:F38)</f>
        <v>162</v>
      </c>
      <c r="I39" s="155">
        <v>3.55</v>
      </c>
      <c r="J39" s="155">
        <v>0</v>
      </c>
      <c r="K39" s="155">
        <v>0</v>
      </c>
      <c r="L39" s="155">
        <v>0</v>
      </c>
      <c r="M39" s="155">
        <f t="shared" si="1"/>
        <v>0</v>
      </c>
    </row>
    <row r="40" spans="2:13">
      <c r="I40" s="155">
        <v>3.65</v>
      </c>
      <c r="J40" s="155">
        <v>0</v>
      </c>
      <c r="K40" s="155">
        <v>0</v>
      </c>
      <c r="L40" s="155">
        <v>0</v>
      </c>
      <c r="M40" s="155">
        <f t="shared" si="1"/>
        <v>0</v>
      </c>
    </row>
    <row r="41" spans="2:13">
      <c r="I41" s="155">
        <v>3.75</v>
      </c>
      <c r="J41" s="155">
        <v>0</v>
      </c>
      <c r="K41" s="155">
        <v>0</v>
      </c>
      <c r="L41" s="155">
        <v>0</v>
      </c>
      <c r="M41" s="155">
        <f t="shared" si="1"/>
        <v>0</v>
      </c>
    </row>
    <row r="42" spans="2:13">
      <c r="I42" s="155">
        <v>3.85</v>
      </c>
      <c r="J42" s="155">
        <v>0</v>
      </c>
      <c r="K42" s="155">
        <v>0</v>
      </c>
      <c r="L42" s="155">
        <v>0</v>
      </c>
      <c r="M42" s="155">
        <f t="shared" si="1"/>
        <v>0</v>
      </c>
    </row>
    <row r="43" spans="2:13">
      <c r="I43" s="155">
        <v>3.95</v>
      </c>
      <c r="J43" s="155">
        <v>0</v>
      </c>
      <c r="K43" s="155">
        <v>0</v>
      </c>
      <c r="L43" s="155">
        <v>0</v>
      </c>
      <c r="M43" s="155">
        <f t="shared" si="1"/>
        <v>0</v>
      </c>
    </row>
    <row r="44" spans="2:13">
      <c r="I44" s="155">
        <v>4.05</v>
      </c>
      <c r="J44" s="155">
        <v>0</v>
      </c>
      <c r="K44" s="155">
        <v>0</v>
      </c>
      <c r="L44" s="155">
        <v>0</v>
      </c>
      <c r="M44" s="155">
        <f t="shared" si="1"/>
        <v>0</v>
      </c>
    </row>
    <row r="45" spans="2:13">
      <c r="I45" s="155">
        <v>4.1500000000000004</v>
      </c>
      <c r="J45" s="155">
        <v>0</v>
      </c>
      <c r="K45" s="155">
        <v>0</v>
      </c>
      <c r="L45" s="155">
        <v>0</v>
      </c>
      <c r="M45" s="155">
        <f t="shared" si="1"/>
        <v>0</v>
      </c>
    </row>
    <row r="46" spans="2:13">
      <c r="I46" s="155">
        <v>4.25</v>
      </c>
      <c r="J46" s="155">
        <v>0</v>
      </c>
      <c r="K46" s="155">
        <v>0</v>
      </c>
      <c r="L46" s="155">
        <v>0</v>
      </c>
      <c r="M46" s="155">
        <f t="shared" si="1"/>
        <v>0</v>
      </c>
    </row>
    <row r="47" spans="2:13">
      <c r="I47" s="155">
        <v>4.3499999999999996</v>
      </c>
      <c r="J47" s="155">
        <v>0</v>
      </c>
      <c r="K47" s="155">
        <v>0</v>
      </c>
      <c r="L47" s="155">
        <v>0</v>
      </c>
      <c r="M47" s="155">
        <f t="shared" si="1"/>
        <v>0</v>
      </c>
    </row>
    <row r="48" spans="2:13">
      <c r="I48" s="155">
        <v>4.45</v>
      </c>
      <c r="J48" s="155">
        <v>0</v>
      </c>
      <c r="K48" s="155">
        <v>0</v>
      </c>
      <c r="L48" s="155">
        <v>0</v>
      </c>
      <c r="M48" s="155">
        <f t="shared" si="1"/>
        <v>0</v>
      </c>
    </row>
    <row r="49" spans="9:13">
      <c r="I49" s="155">
        <v>4.55</v>
      </c>
      <c r="J49" s="155">
        <v>0</v>
      </c>
      <c r="K49" s="155">
        <v>0</v>
      </c>
      <c r="L49" s="155">
        <v>0</v>
      </c>
      <c r="M49" s="155">
        <f t="shared" si="1"/>
        <v>0</v>
      </c>
    </row>
    <row r="50" spans="9:13">
      <c r="I50" s="155">
        <v>4.6500000000000004</v>
      </c>
      <c r="J50" s="155">
        <v>0</v>
      </c>
      <c r="K50" s="155">
        <v>0</v>
      </c>
      <c r="L50" s="155">
        <v>0</v>
      </c>
      <c r="M50" s="155">
        <f t="shared" si="1"/>
        <v>0</v>
      </c>
    </row>
    <row r="51" spans="9:13">
      <c r="I51" s="155">
        <v>4.75</v>
      </c>
      <c r="J51" s="155">
        <v>0</v>
      </c>
      <c r="K51" s="155">
        <v>0</v>
      </c>
      <c r="L51" s="155">
        <v>0</v>
      </c>
      <c r="M51" s="155">
        <f t="shared" si="1"/>
        <v>0</v>
      </c>
    </row>
    <row r="52" spans="9:13">
      <c r="I52" s="155">
        <v>4.8499999999999996</v>
      </c>
      <c r="J52" s="155">
        <v>0</v>
      </c>
      <c r="K52" s="155">
        <v>0</v>
      </c>
      <c r="L52" s="155">
        <v>0</v>
      </c>
      <c r="M52" s="155">
        <f t="shared" si="1"/>
        <v>0</v>
      </c>
    </row>
    <row r="53" spans="9:13">
      <c r="I53" s="156">
        <v>4.95</v>
      </c>
      <c r="J53" s="156">
        <v>0</v>
      </c>
      <c r="K53" s="156">
        <v>0</v>
      </c>
      <c r="L53" s="156">
        <v>0</v>
      </c>
      <c r="M53" s="156">
        <f t="shared" si="1"/>
        <v>0</v>
      </c>
    </row>
    <row r="54" spans="9:13">
      <c r="J54" s="22">
        <f>SUM(J4:J53)</f>
        <v>66</v>
      </c>
      <c r="K54" s="22">
        <f>SUM(K4:K53)</f>
        <v>12</v>
      </c>
      <c r="L54" s="22">
        <f>SUM(L4:L53)</f>
        <v>96</v>
      </c>
      <c r="M54" s="22">
        <f>SUM(M4:M53)</f>
        <v>162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279c20c3caf3300dae6b438536eb8c56">
  <xsd:schema xmlns:xsd="http://www.w3.org/2001/XMLSchema" xmlns:p="http://schemas.microsoft.com/office/2006/metadata/properties" targetNamespace="http://schemas.microsoft.com/office/2006/metadata/properties" ma:root="true" ma:fieldsID="0d2e1ca116041f9e11471c52c4c9d60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11A21957-A881-4E46-8AFF-9C91F80E79A4}"/>
</file>

<file path=customXml/itemProps2.xml><?xml version="1.0" encoding="utf-8"?>
<ds:datastoreItem xmlns:ds="http://schemas.openxmlformats.org/officeDocument/2006/customXml" ds:itemID="{9A40EBA6-7C4B-4B65-845D-2ACD0B6AFDB2}"/>
</file>

<file path=customXml/itemProps3.xml><?xml version="1.0" encoding="utf-8"?>
<ds:datastoreItem xmlns:ds="http://schemas.openxmlformats.org/officeDocument/2006/customXml" ds:itemID="{768998C5-30D5-42A9-A4EA-10F6E58B37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Charts</vt:lpstr>
      </vt:variant>
      <vt:variant>
        <vt:i4>7</vt:i4>
      </vt:variant>
    </vt:vector>
  </HeadingPairs>
  <TitlesOfParts>
    <vt:vector size="28" baseType="lpstr">
      <vt:lpstr>Chinook Summary</vt:lpstr>
      <vt:lpstr>chsadult.info</vt:lpstr>
      <vt:lpstr>chsadlt.vel ALL</vt:lpstr>
      <vt:lpstr>chsadlt.dep ALL</vt:lpstr>
      <vt:lpstr>chsspwn.info</vt:lpstr>
      <vt:lpstr>chsspwn.vel Yuba</vt:lpstr>
      <vt:lpstr>chsspwn.dep Yuba</vt:lpstr>
      <vt:lpstr>chsfry.info</vt:lpstr>
      <vt:lpstr>CHS fry.vel Yuba</vt:lpstr>
      <vt:lpstr>CHS fry.dep Yuba</vt:lpstr>
      <vt:lpstr>chsjuv.info</vt:lpstr>
      <vt:lpstr>chsjuv.vel Yuba</vt:lpstr>
      <vt:lpstr>chsjuv.dep Yuba</vt:lpstr>
      <vt:lpstr>chs fry Vs juv.Yuba Beak</vt:lpstr>
      <vt:lpstr>chs fry Vs juv.Yuba FWS</vt:lpstr>
      <vt:lpstr>chs fry Vs juv.Tuol</vt:lpstr>
      <vt:lpstr>chsadlt.dat</vt:lpstr>
      <vt:lpstr>chsspwn.dat</vt:lpstr>
      <vt:lpstr>chsfry.dat</vt:lpstr>
      <vt:lpstr>chsjuv.dat</vt:lpstr>
      <vt:lpstr>Yuba fry.dat</vt:lpstr>
      <vt:lpstr>chsspwn.vel ALL</vt:lpstr>
      <vt:lpstr>chsspwn.dep ALL</vt:lpstr>
      <vt:lpstr>chsfry.vel ALL</vt:lpstr>
      <vt:lpstr>chsfry.dep ALL</vt:lpstr>
      <vt:lpstr>chsjuv.vel ALL</vt:lpstr>
      <vt:lpstr>chsjuv.dep ALL</vt:lpstr>
      <vt:lpstr>chsspwn.sub</vt:lpstr>
    </vt:vector>
  </TitlesOfParts>
  <Company>Thomas R. Payne &amp; Associates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TRPA</dc:creator>
  <cp:lastModifiedBy>mallen</cp:lastModifiedBy>
  <cp:lastPrinted>2012-04-24T21:13:36Z</cp:lastPrinted>
  <dcterms:created xsi:type="dcterms:W3CDTF">2002-02-05T17:37:46Z</dcterms:created>
  <dcterms:modified xsi:type="dcterms:W3CDTF">2012-06-19T15:38:39Z</dcterms:modified>
</cp:coreProperties>
</file>